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90" windowWidth="28335" windowHeight="14505"/>
  </bookViews>
  <sheets>
    <sheet name="BoM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84" i="1"/>
  <c r="D84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<sst xmlns="http://schemas.openxmlformats.org/spreadsheetml/2006/main" count="433" uniqueCount="372">
  <si>
    <t>Item</t>
  </si>
  <si>
    <t>Qty</t>
  </si>
  <si>
    <t>Description</t>
  </si>
  <si>
    <t>Manufacturer P/N</t>
  </si>
  <si>
    <t>Manufacturer</t>
  </si>
  <si>
    <t>Internet link</t>
  </si>
  <si>
    <t>Packaging</t>
  </si>
  <si>
    <t>Schematics Ref</t>
  </si>
  <si>
    <t>Project components for 1 prototype</t>
  </si>
  <si>
    <t>Prototype quantity :</t>
  </si>
  <si>
    <t>Total price</t>
  </si>
  <si>
    <t>Stock</t>
  </si>
  <si>
    <t>Price/chip</t>
  </si>
  <si>
    <t>Total for 100 prototypes :</t>
  </si>
  <si>
    <t xml:space="preserve"> </t>
  </si>
  <si>
    <t>Total for 10k "prototypes" :</t>
  </si>
  <si>
    <t>Total for 5000 prototypes :</t>
  </si>
  <si>
    <t>Total for 1000 prototypes :</t>
  </si>
  <si>
    <t>Total:</t>
  </si>
  <si>
    <t>http://www.digikey.com/product-detail/en/AT42QT1040-MMH/AT42QT1040-MMHCT-ND/2183803</t>
  </si>
  <si>
    <t>http://www.digikey.com/product-detail/en/ATSAM4E16CA-AU/ATSAM4E16CA-AU-ND/4119511</t>
  </si>
  <si>
    <t>http://www.digikey.com/product-detail/en/ABS07-32.768KHZ-T/535-9542-1-ND/1237009</t>
  </si>
  <si>
    <t>http://www.digikey.com/product-detail/en/C1608X5R0J226M080AC/445-8028-1-ND/2792158</t>
  </si>
  <si>
    <t>http://www.digikey.com/product-detail/en/06036D106MAT2A/478-5318-1-ND/1950985</t>
  </si>
  <si>
    <t>http://www.digikey.com/product-detail/en/EMK107B7105KA-T/587-1241-1-ND/931018</t>
  </si>
  <si>
    <t>http://www.digikey.com/product-detail/en/GRM188R71H104KA93D/490-1519-1-ND/587854</t>
  </si>
  <si>
    <t>http://www.digikey.com/product-detail/en/C1608C0G1H180J080AA/445-1272-1-ND/567674</t>
  </si>
  <si>
    <t>http://www.digikey.com/product-detail/en/C1608C0G1H150J080AA/445-1271-1-ND/567673</t>
  </si>
  <si>
    <t>http://www.digikey.com/product-detail/en/ERJ-3GEYJ2R2V/P2.2GCT-ND/282413</t>
  </si>
  <si>
    <t>http://www.digikey.com/product-detail/en/ELJ-FA560JF/PCD1840CT-ND/585426</t>
  </si>
  <si>
    <t>http://www.digikey.com/product-detail/en/ABM7-12.000MHZ-D2Y-T/535-9836-1-ND/2001459</t>
  </si>
  <si>
    <t>http://www.digikey.com/product-detail/en/GRPB052VWQS-RC/S9012E-05-ND/1786414</t>
  </si>
  <si>
    <t>http://www.digikey.com/product-detail/en/KSZ8051MNL%20TR/576-3777-1-ND/2465915</t>
  </si>
  <si>
    <t>http://www.digikey.com/product-detail/en/IP4234CZ6,125/568-5869-1-ND/2531156</t>
  </si>
  <si>
    <t>http://www.digikey.com/product-detail/en/ABM7-25.000MHZ-D2Y-T/535-9847-1-ND/2001470</t>
  </si>
  <si>
    <t>http://www.mouser.com/ProductDetail/WIZnet/RB1-125BAG1A/?qs=K8aI8m0%252bj2HL3CgJHC4yWQ==</t>
  </si>
  <si>
    <t>CONNECTOR RJ45</t>
  </si>
  <si>
    <t>http://www.digikey.com/product-detail/en/114-00841-68/114-00841-68-1-ND/2187101</t>
  </si>
  <si>
    <t>http://www.digikey.com/product-detail/en/FDC6401N/FDC6401NCT-ND/1626191</t>
  </si>
  <si>
    <t>http://www.digikey.com/product-detail/en/A4973SLBTR-T/620-1438-1-ND/2803134</t>
  </si>
  <si>
    <t>http://www.digikey.com/product-detail/en/SA58631TK,118/568-2450-1-ND/1015276</t>
  </si>
  <si>
    <t>Atmel</t>
  </si>
  <si>
    <t>AT42QT1040-MMH</t>
  </si>
  <si>
    <t>IC TOUCH SENSOR 4KEY 20VQFN</t>
  </si>
  <si>
    <t>20-QFN (3x3)</t>
  </si>
  <si>
    <t>ATSAM4E16CA-AU</t>
  </si>
  <si>
    <t>100-LQFP</t>
  </si>
  <si>
    <t>Allegro MicroSystems, LLC</t>
  </si>
  <si>
    <t>A4973SLBTR-T</t>
  </si>
  <si>
    <t>IC MOTOR DRIVER PAR 16SOIC</t>
  </si>
  <si>
    <t>16-SOIC W</t>
  </si>
  <si>
    <t>Abracon Corporation</t>
  </si>
  <si>
    <t>ABM7-12.000MHZ-D2Y-T</t>
  </si>
  <si>
    <t>2-SMD</t>
  </si>
  <si>
    <t>ABM7-25.000MHZ-D2Y-T</t>
  </si>
  <si>
    <t>Taiyo Yuden</t>
  </si>
  <si>
    <t>0603 (1608 Metric)</t>
  </si>
  <si>
    <t>TDK Corporation</t>
  </si>
  <si>
    <t>C1608X5R0J226M080AC</t>
  </si>
  <si>
    <t>CAP CER 22UF 6.3V 20% X5R 0603</t>
  </si>
  <si>
    <t>EMK107B7105KA-T</t>
  </si>
  <si>
    <t>CAP CER 1UF 16V 10% X7R 0603</t>
  </si>
  <si>
    <t>C1608C0G1H180J080AA</t>
  </si>
  <si>
    <t>CAP CER 18PF 50V 5% NP0 0603</t>
  </si>
  <si>
    <t>C1608C0G1H150J080AA</t>
  </si>
  <si>
    <t>CAP CER 15PF 50V 5% NP0 0603</t>
  </si>
  <si>
    <t>Panasonic Electronic Components</t>
  </si>
  <si>
    <t>ERJ-3GEYJ2R2V</t>
  </si>
  <si>
    <t>RES 2.2 OHM 1/10W 5% 0603 SMD</t>
  </si>
  <si>
    <t>Sullins Connector Solutions</t>
  </si>
  <si>
    <t>GRPB052VWQS-RC</t>
  </si>
  <si>
    <t>CONN HEADER .050" 10PS DL SMD AU</t>
  </si>
  <si>
    <t>Amphenol Commercial Products</t>
  </si>
  <si>
    <t>114-00841-68</t>
  </si>
  <si>
    <t>CONN MINI MICRO-SD 8PIN PCB GOLD</t>
  </si>
  <si>
    <t>Fairchild Semiconductor</t>
  </si>
  <si>
    <t>FDC6401N</t>
  </si>
  <si>
    <t>MOSFET N-CH DUAL 20V SSOT-6</t>
  </si>
  <si>
    <t>6-SSOT</t>
  </si>
  <si>
    <t>Micrel Inc</t>
  </si>
  <si>
    <t>KSZ8051MNL TR</t>
  </si>
  <si>
    <t>TXRX PHY 10/T100 3.3V MII 32-QFN</t>
  </si>
  <si>
    <t>32-QFN (5x5)</t>
  </si>
  <si>
    <t>ABS07-32.768KHZ-T</t>
  </si>
  <si>
    <t>CRYSTAL 32.768KHZ 12.5PF SMD</t>
  </si>
  <si>
    <t>AVX Corporation</t>
  </si>
  <si>
    <t>06036D106MAT2A</t>
  </si>
  <si>
    <t>CAP CER 10UF 6.3V 20% X5R 0603</t>
  </si>
  <si>
    <t>Murata Electronics North America</t>
  </si>
  <si>
    <t>GRM188R71H104KA93D</t>
  </si>
  <si>
    <t>CAP CER 0.1UF 50V 10% X7R 0603</t>
  </si>
  <si>
    <t>ELJ-FA560JF</t>
  </si>
  <si>
    <t>INDUCTOR 56UH +/-5% 1210</t>
  </si>
  <si>
    <t>NXP Semiconductors</t>
  </si>
  <si>
    <t>IP4234CZ6,125</t>
  </si>
  <si>
    <t>IC USB2.0 ESD PROTECTION 6TSOP</t>
  </si>
  <si>
    <t>6-TSOP</t>
  </si>
  <si>
    <t>Texas Instruments</t>
  </si>
  <si>
    <t>SA58631TK,118</t>
  </si>
  <si>
    <t>IC AMP AUDIO 3W MONO AB 8HVSON</t>
  </si>
  <si>
    <t>8-VDFN Exposed Pad</t>
  </si>
  <si>
    <t>http://www.digikey.com/product-detail/en/AOZ1280CI/785-1277-1-ND/2769845</t>
  </si>
  <si>
    <t>Alpha &amp;amp; Omega Semiconductor Inc</t>
  </si>
  <si>
    <t>AOZ1280CI</t>
  </si>
  <si>
    <t>IC REG BUCK ADJ 1.2A SOT23-6</t>
  </si>
  <si>
    <t>SOT-23-6</t>
  </si>
  <si>
    <t>STMicroelectronics</t>
  </si>
  <si>
    <t>IC REG LDO 5V 0.5A DPAK</t>
  </si>
  <si>
    <t>D-Pak</t>
  </si>
  <si>
    <t>http://www.digikey.com/product-detail/en/KF50BDT-TR/497-1149-1-ND/586149</t>
  </si>
  <si>
    <t>KF50BDT-TR</t>
  </si>
  <si>
    <t>http://www.digikey.com/product-detail/en/SMA6J13A-TR/497-5919-1-ND/1578425</t>
  </si>
  <si>
    <t>http://www.digikey.com/product-detail/en/RN42N-I%2FRM/740-1043-ND/2601826</t>
  </si>
  <si>
    <t>U8</t>
  </si>
  <si>
    <t>U9</t>
  </si>
  <si>
    <t>U10 U11</t>
  </si>
  <si>
    <t>U14</t>
  </si>
  <si>
    <t>U12</t>
  </si>
  <si>
    <t>U13</t>
  </si>
  <si>
    <t>U7</t>
  </si>
  <si>
    <t>U2</t>
  </si>
  <si>
    <t>U1</t>
  </si>
  <si>
    <t>U4</t>
  </si>
  <si>
    <t>U5</t>
  </si>
  <si>
    <t>U6</t>
  </si>
  <si>
    <t>CON1</t>
  </si>
  <si>
    <t>P1</t>
  </si>
  <si>
    <t>X3</t>
  </si>
  <si>
    <t>X2</t>
  </si>
  <si>
    <t>X1</t>
  </si>
  <si>
    <t>Microchip Technology</t>
  </si>
  <si>
    <t>RN42N-I/RM</t>
  </si>
  <si>
    <t>MODULE BLUETOOTH V2.0+EDR</t>
  </si>
  <si>
    <t>24-SMD Module</t>
  </si>
  <si>
    <t>SMA6J13A-TR</t>
  </si>
  <si>
    <t>TRANSIL 600W 13V UNIDIRECT SMA</t>
  </si>
  <si>
    <t>SMA</t>
  </si>
  <si>
    <t>http://www.digikey.com/product-detail/en/BLM18KG601SN1D/490-5258-1-ND/1982781</t>
  </si>
  <si>
    <t>FB1</t>
  </si>
  <si>
    <t>http://www.digikey.com/product-detail/en/HI0805O121R-10/240-2393-1-ND/806753</t>
  </si>
  <si>
    <t>Laird-Signal Integrity Products</t>
  </si>
  <si>
    <t>HI0805O121R-10</t>
  </si>
  <si>
    <t>FERRITE CHIP POWER 120 OHM SMD</t>
  </si>
  <si>
    <t>0805 (2012 Metric)</t>
  </si>
  <si>
    <t>BLM18KG601SN1D</t>
  </si>
  <si>
    <t>FERRITE CHIP 600 OHM 1300MA 0603</t>
  </si>
  <si>
    <t>http://www.digikey.com/product-detail/en/0ZCD0300FF2C/507-1515-1-ND/2165344</t>
  </si>
  <si>
    <t>F1</t>
  </si>
  <si>
    <t>http://www.digikey.com/product-detail/en/C1608C0G1H220J080AA/445-1273-1-ND/567670</t>
  </si>
  <si>
    <t>Bel Fuse Inc</t>
  </si>
  <si>
    <t>0ZCD0300FF2C</t>
  </si>
  <si>
    <t>PTC RESTTBLE 3.0A 6V CHIP 2920</t>
  </si>
  <si>
    <t>2920 (7351 Metric)</t>
  </si>
  <si>
    <t>C1608C0G1H220J080AA</t>
  </si>
  <si>
    <t>CAP CER 22PF 50V 5% NP0 0603</t>
  </si>
  <si>
    <t>http://www.digikey.com/product-detail/en/TR3E227K016C0150/718-1498-1-ND/1859973</t>
  </si>
  <si>
    <t>C10</t>
  </si>
  <si>
    <t>http://www.digikey.com/product-detail/en/T495D107K016ZTE150/495-1548-1-ND/672435</t>
  </si>
  <si>
    <t>D2</t>
  </si>
  <si>
    <t>http://www.digikey.com/product-detail/en/ELL-5PS2R2N/PCD2230CT-ND/1938439</t>
  </si>
  <si>
    <t>http://www.digikey.com/product-detail/en/B360A-13-F/B360A-FDICT-ND/724980</t>
  </si>
  <si>
    <t>D1</t>
  </si>
  <si>
    <t>http://www.digikey.com/product-detail/en/GRM21BR61C106KE15L/490-3886-1-ND/965928</t>
  </si>
  <si>
    <t>ELL-5PS2R2N</t>
  </si>
  <si>
    <t>COIL CHOKE 2.2UH SHIELDED SMD</t>
  </si>
  <si>
    <t>Vishay Sprague</t>
  </si>
  <si>
    <t>TR3E227K016C0150</t>
  </si>
  <si>
    <t>CAP TANT 220UF 16V 10% 2917</t>
  </si>
  <si>
    <t>2917 (7343 Metric)</t>
  </si>
  <si>
    <t>GRM21BR61C106KE15L</t>
  </si>
  <si>
    <t>CAP CER 10UF 16V 10% X5R 0805</t>
  </si>
  <si>
    <t>Kemet</t>
  </si>
  <si>
    <t>T495D107K016ZTE150</t>
  </si>
  <si>
    <t>CAP TANT 100UF 16V 10% 2917</t>
  </si>
  <si>
    <t>Diodes Inc</t>
  </si>
  <si>
    <t>B360A-13-F</t>
  </si>
  <si>
    <t>DIODE SCHOTTKY 60V 3A SMA</t>
  </si>
  <si>
    <t>http://www.digikey.com/product-detail/en/BAS21LT1G/BAS21LT1GOSCT-ND/917803</t>
  </si>
  <si>
    <t>D3</t>
  </si>
  <si>
    <t>ON Semiconductor</t>
  </si>
  <si>
    <t>BAS21LT1G</t>
  </si>
  <si>
    <t>DIODE SWITCH 250V 0.2A SOT23-3</t>
  </si>
  <si>
    <t>SOT-23-3 (TO-236)</t>
  </si>
  <si>
    <t>http://www.digikey.com/product-detail/en/BK-913/BK-913-ND/2329371</t>
  </si>
  <si>
    <t>BT1</t>
  </si>
  <si>
    <t>C21 C22 C32</t>
  </si>
  <si>
    <t>C23 C24</t>
  </si>
  <si>
    <t>C11 C12</t>
  </si>
  <si>
    <t>http://www.digikey.com/product-detail/en/GRM1885C1H471JA01D/490-1443-1-ND/587675</t>
  </si>
  <si>
    <t>C48</t>
  </si>
  <si>
    <t>http://www.digikey.com/product-detail/en/C0603C103K5RACTU/399-1091-1-ND/411366</t>
  </si>
  <si>
    <t>http://www.digikey.com/product-detail/en/CL10A225KO8NNNC/1276-1040-1-ND/3889126</t>
  </si>
  <si>
    <t>Samsung Electro-Mechanics America, Inc</t>
  </si>
  <si>
    <t>CL10A225KO8NNNC</t>
  </si>
  <si>
    <t>CAP CER 2.2UF 16V 10% X5R 0603</t>
  </si>
  <si>
    <t>C0603C103K5RACTU</t>
  </si>
  <si>
    <t>CAP CER 10000PF 50V 10% X7R 0603</t>
  </si>
  <si>
    <t>GRM1885C1H471JA01D</t>
  </si>
  <si>
    <t>CAP CER 470PF 50V 5% NP0 0603</t>
  </si>
  <si>
    <t>MPD (Memory Protection Devices)</t>
  </si>
  <si>
    <t>BK-913</t>
  </si>
  <si>
    <t>RETAINER CR2032 WITH PC PINS</t>
  </si>
  <si>
    <t>http://www.digikey.com/product-detail/en/PJ-002AH/CP-002AH-ND/408446</t>
  </si>
  <si>
    <t>CON2</t>
  </si>
  <si>
    <t>C1 C14 C15 C16 C19</t>
  </si>
  <si>
    <t>C31</t>
  </si>
  <si>
    <t>C56 C60 C61 C63 C64 C67</t>
  </si>
  <si>
    <t>J1</t>
  </si>
  <si>
    <t>http://www.digikey.com/product-detail/en/DMG3420U-7/DMG3420U-7DICT-ND/2279223</t>
  </si>
  <si>
    <t>Q1 Q3</t>
  </si>
  <si>
    <t>http://www.digikey.com/product-detail/en/SI2333CDS-T1-E3/SI2333CDS-T1-E3CT-ND/1978883</t>
  </si>
  <si>
    <t>Q2</t>
  </si>
  <si>
    <t>U3</t>
  </si>
  <si>
    <t>L2</t>
  </si>
  <si>
    <t>R47</t>
  </si>
  <si>
    <t>DMG3420U-7</t>
  </si>
  <si>
    <t>MOSFET N-CH 20V 5.47A SOT23</t>
  </si>
  <si>
    <t>SOT-23-3</t>
  </si>
  <si>
    <t>Vishay Siliconix</t>
  </si>
  <si>
    <t>SI2333CDS-T1-E3</t>
  </si>
  <si>
    <t>MOSFET P-CH 12V 7.1A SOT23-3</t>
  </si>
  <si>
    <t>CUI Inc</t>
  </si>
  <si>
    <t>PJ-002AH</t>
  </si>
  <si>
    <t>CONN PWR JACK 2.1X5.5MM HIGH CUR</t>
  </si>
  <si>
    <t>L1</t>
  </si>
  <si>
    <t>http://www.digikey.com/product-detail/en/AU-Y1007-R/AE9925-ND/821679</t>
  </si>
  <si>
    <t>http://www.digikey.com/product-detail/en/MAX9812LEXT%2BT/MAX9812LEXT%2BTCT-ND/2037125</t>
  </si>
  <si>
    <t>Maxim Integrated</t>
  </si>
  <si>
    <t>MAX9812LEXT+T</t>
  </si>
  <si>
    <t>IC AMP AUDIO MONO AB MIC SC70-6</t>
  </si>
  <si>
    <t>6-TSSOP, SC-88, SOT-363</t>
  </si>
  <si>
    <t>Assmann WSW Components</t>
  </si>
  <si>
    <t>AU-Y1007-R</t>
  </si>
  <si>
    <t>CONN USB RTANG FEMALE TYPE B PCB</t>
  </si>
  <si>
    <t>U16</t>
  </si>
  <si>
    <t>U15</t>
  </si>
  <si>
    <t>MIC COND ANALOG OMNI -44DB</t>
  </si>
  <si>
    <t>http://www.digikey.com/product-detail/en/742C163220JP/742C163220JPCT-ND/1124509</t>
  </si>
  <si>
    <t>http://www.digikey.com/product-detail/en/742C083220JP/742C083220JPCT-ND/1124553</t>
  </si>
  <si>
    <t>http://www.digikey.com/product-detail/en/MIC5219-3.3YM5%20TR/576-1281-1-ND/771902</t>
  </si>
  <si>
    <t>http://www.digikey.com/product-detail/en/1985292/277-1632-ND/568669</t>
  </si>
  <si>
    <t>http://www.digikey.com/product-detail/en/OSTTG020160B/ED2712-ND/2351788</t>
  </si>
  <si>
    <t>C5 C20 C39</t>
  </si>
  <si>
    <t>C25 C33 C55 C59 C62 C65 C66 C68 C73</t>
  </si>
  <si>
    <t>C3 C7 C8 C9 C13 C17 C18 C28 C30 C34 C36 C37 C38 C40 C41 C42 C43 C44 C45 C47 C49 C50 C57 C69 C70 C71 C72</t>
  </si>
  <si>
    <t>C29</t>
  </si>
  <si>
    <t>http://www.digikey.com/product-detail/en/06031C681KAT2A/478-1198-1-ND/564230</t>
  </si>
  <si>
    <t>P5 P13</t>
  </si>
  <si>
    <t>P6 P7</t>
  </si>
  <si>
    <t>P12 P14</t>
  </si>
  <si>
    <t>R30 R38</t>
  </si>
  <si>
    <t>R31</t>
  </si>
  <si>
    <t>MIC5219-3.3YM5 TR</t>
  </si>
  <si>
    <t>IC REG LDO 3.3V 0.5A SOT23-5</t>
  </si>
  <si>
    <t>SOT-23-5</t>
  </si>
  <si>
    <t>06031C681KAT2A</t>
  </si>
  <si>
    <t>CAP CER 680PF 100V 10% X7R 0603</t>
  </si>
  <si>
    <t>CTS Resistor Products</t>
  </si>
  <si>
    <t>742C163220JP</t>
  </si>
  <si>
    <t>RES ARRAY 22 OHM 8 RES 2506</t>
  </si>
  <si>
    <t>742C083220JP</t>
  </si>
  <si>
    <t>RES ARRAY 22 OHM 4 RES 1206</t>
  </si>
  <si>
    <t>Phoenix Contact</t>
  </si>
  <si>
    <t>On Shore Technology Inc</t>
  </si>
  <si>
    <t>OSTTG020160B</t>
  </si>
  <si>
    <t>TERMINAL BLOCK 5MM 2POS</t>
  </si>
  <si>
    <t>TERM BLOCK PCB 12POS 3.5MM GREEN</t>
  </si>
  <si>
    <t>R28 R29</t>
  </si>
  <si>
    <t>R1 R2</t>
  </si>
  <si>
    <t>R86</t>
  </si>
  <si>
    <t>http://www.digikey.com/product-detail/en/RC0603FR-074K7L/311-4.70KHRCT-ND/730159</t>
  </si>
  <si>
    <t>http://www.digikey.com/product-detail/en/RC0603FR-072K2L/311-2.20KHRCT-ND/729963</t>
  </si>
  <si>
    <t>http://www.digikey.com/product-detail/en/ERJ-3EKF4700V/P470HCT-ND/1746781</t>
  </si>
  <si>
    <t>http://www.digikey.com/product-detail/en/CRCW060327R0FKEA/541-27.0HCT-ND/1179628</t>
  </si>
  <si>
    <t>R9</t>
  </si>
  <si>
    <t>R5 R6 R8 R24 R26 R75 R77 R78</t>
  </si>
  <si>
    <t>http://www.digikey.com/product-detail/en/ERJ-3EKF6491V/P6.49KHCT-ND/198456</t>
  </si>
  <si>
    <t>http://www.digikey.com/product-detail/en/742C083103JP/742C083103JPCT-ND/1124572</t>
  </si>
  <si>
    <t>http://www.digikey.com/product-detail/en/ERJ-3EKF1002V/P10.0KHCT-ND/198102</t>
  </si>
  <si>
    <t>http://www.digikey.com/product-detail/en/ERJ-3EKF3002V/P30.0KHCT-ND/1746758</t>
  </si>
  <si>
    <t>R10</t>
  </si>
  <si>
    <t>http://www.digikey.com/product-detail/en/ERJ-3EKF4702V/P47.0KHCT-ND/1746783</t>
  </si>
  <si>
    <t>http://www.digikey.com/product-detail/en/742C163473JP/742C163473JPCT-ND/1124496</t>
  </si>
  <si>
    <t>http://www.digikey.com/product-detail/en/ERJ-3EKF6802V/P68.0KHCT-ND/1746803</t>
  </si>
  <si>
    <t>R50 R52 R54</t>
  </si>
  <si>
    <t>http://www.digikey.com/product-detail/en/742C083104JP/742C083104JPCT-ND/1124571</t>
  </si>
  <si>
    <t>R48 R82</t>
  </si>
  <si>
    <t>http://www.digikey.com/product-detail/en/ERJ-3EKF1003V/P100KHCT-ND/198110</t>
  </si>
  <si>
    <t>http://www.digikey.com/product-detail/en/RC0603FR-071ML/311-1.00MHRCT-ND/729791</t>
  </si>
  <si>
    <t>Yageo</t>
  </si>
  <si>
    <t>RC0603FR-071ML</t>
  </si>
  <si>
    <t>RES 1.00M OHM 1/10W 1% 0603 SMD</t>
  </si>
  <si>
    <t>ERJ-3EKF1003V</t>
  </si>
  <si>
    <t>RES 100K OHM 1/10W 1% 0603 SMD</t>
  </si>
  <si>
    <t>742C083104JP</t>
  </si>
  <si>
    <t>RES ARRAY 100K OHM 4 RES 1206</t>
  </si>
  <si>
    <t>ERJ-3EKF6802V</t>
  </si>
  <si>
    <t>RES 68K OHM 1/10W 1% 0603 SMD</t>
  </si>
  <si>
    <t>742C163473JP</t>
  </si>
  <si>
    <t>RES ARRAY 47K OHM 8 RES 2506</t>
  </si>
  <si>
    <t>ERJ-3EKF4702V</t>
  </si>
  <si>
    <t>RES 47K OHM 1/10W 1% 0603 SMD</t>
  </si>
  <si>
    <t>ERJ-3EKF3002V</t>
  </si>
  <si>
    <t>RES 30K OHM 1/10W 1% 0603 SMD</t>
  </si>
  <si>
    <t>742C083103JP</t>
  </si>
  <si>
    <t>RES ARRAY 10K OHM 4 RES 1206</t>
  </si>
  <si>
    <t>ERJ-3EKF1002V</t>
  </si>
  <si>
    <t>RES 10K OHM 1/10W 1% 0603 SMD</t>
  </si>
  <si>
    <t>ERJ-3EKF6491V</t>
  </si>
  <si>
    <t>RES 6.49K OHM 1/10W 1% 0603 SMD</t>
  </si>
  <si>
    <t>RC0603FR-074K7L</t>
  </si>
  <si>
    <t>RES 4.70K OHM 1/10W 1% 0603 SMD</t>
  </si>
  <si>
    <t>RC0603FR-072K2L</t>
  </si>
  <si>
    <t>RES 2.20K OHM 1/10W 1% 0603 SMD</t>
  </si>
  <si>
    <t>ERJ-3EKF4700V</t>
  </si>
  <si>
    <t>RES 470 OHM 1/10W 1% 0603 SMD</t>
  </si>
  <si>
    <t>Vishay Dale</t>
  </si>
  <si>
    <t>CRCW060327R0FKEA</t>
  </si>
  <si>
    <t>RES 27.0 OHM 1/10W 1% 0603 SMD</t>
  </si>
  <si>
    <t>CRYSTAL 25MHZ 18PF SMD</t>
  </si>
  <si>
    <t>CRYSTAL 12MHZ 18PF SMD</t>
  </si>
  <si>
    <t>http://www.digikey.com/product-detail/en/CRCW25121R00FKEG/541-1.00AAFCT-ND/1962341</t>
  </si>
  <si>
    <t>http://www.digikey.com/product-detail/en/742C163472JP/742C163472JPCT-ND/1124497</t>
  </si>
  <si>
    <t>C2 C6 C26 C27 C35 C46 C58</t>
  </si>
  <si>
    <t>http://www.digikey.com/product-detail/en/AOM-4544P-2-R/668-1197-ND/1745492</t>
  </si>
  <si>
    <t>PUI Audio, Inc.</t>
  </si>
  <si>
    <t>AOM-4544P-2-R</t>
  </si>
  <si>
    <t>742C163472JP</t>
  </si>
  <si>
    <t>RES ARRAY 4.7K OHM 8 RES 2506</t>
  </si>
  <si>
    <t>CRCW25121R00FKEG</t>
  </si>
  <si>
    <t>RES 1.00 OHM 1W 1% 2512 SMD</t>
  </si>
  <si>
    <t>2512 (6332 Metric)</t>
  </si>
  <si>
    <t>R68</t>
  </si>
  <si>
    <t>http://www.digikey.com/product-detail/en/DRV8805DW/296-29713-5-ND/2764568</t>
  </si>
  <si>
    <t>DRV8805DW</t>
  </si>
  <si>
    <t>IC MOTOR DRIVER PAR 20SOIC</t>
  </si>
  <si>
    <t>20-SOIC</t>
  </si>
  <si>
    <t>http://www.digikey.com/product-detail/en/1985195/277-1622-ND/568659</t>
  </si>
  <si>
    <t>R13</t>
  </si>
  <si>
    <t>R14</t>
  </si>
  <si>
    <t>R51 R65 R67</t>
  </si>
  <si>
    <t>R3 R49 R57 R58 R83</t>
  </si>
  <si>
    <t>R4 R53 R60 R79 R80 R84 R85</t>
  </si>
  <si>
    <t>R7</t>
  </si>
  <si>
    <t>R59 R61 R81</t>
  </si>
  <si>
    <t>IC MCU 32BIT 1MB FLASH 100LQFP</t>
  </si>
  <si>
    <t>TERM BLOCK PCB 2POS 3.5MM GREEN</t>
  </si>
  <si>
    <t>http://www.digikey.com/product-detail/en/CL10B203KB8NNNC/1276-1984-1-ND/3890070</t>
  </si>
  <si>
    <t>C4</t>
  </si>
  <si>
    <t>C51 C52 C53 C54</t>
  </si>
  <si>
    <t>FB2 FB3 FB4 FB5 FB6 FB7 FB8 FB9 FB10</t>
  </si>
  <si>
    <t>D5</t>
  </si>
  <si>
    <t>http://www.digikey.com/product-detail/en/BAT54JFILM/497-7163-1-ND/1883388</t>
  </si>
  <si>
    <t>BAT54JFILM</t>
  </si>
  <si>
    <t>DIODE SCHOTTKY 40V 0.3A SOD323</t>
  </si>
  <si>
    <t>SOD-323</t>
  </si>
  <si>
    <t>CL10B203KB8NNNC</t>
  </si>
  <si>
    <t>CAP CER 0.02UF 50V 10% X7R 0603</t>
  </si>
  <si>
    <t>http://www.digikey.com/product-detail/en/C1608C0G1H331J080AA/445-1287-1-ND/567656</t>
  </si>
  <si>
    <t>C74</t>
  </si>
  <si>
    <t>R15</t>
  </si>
  <si>
    <t>http://www.digikey.com/product-detail/en/RC0603FR-071KL/311-1.00KHRCT-ND/729790</t>
  </si>
  <si>
    <t>D4</t>
  </si>
  <si>
    <t>http://www.digikey.com/product-detail/en/APT1608CGCK/754-1116-1-ND/1747833</t>
  </si>
  <si>
    <t>-</t>
  </si>
  <si>
    <t>Kingbright Company LLC</t>
  </si>
  <si>
    <t>APT1608CGCK</t>
  </si>
  <si>
    <t>LED 1.6X0.8MM 570NM GRN CLR SMD</t>
  </si>
  <si>
    <t>RC0603FR-071KL</t>
  </si>
  <si>
    <t>RES 1.00K OHM 1/10W 1% 0603 SMD</t>
  </si>
  <si>
    <t>C1608C0G1H331J080AA</t>
  </si>
  <si>
    <t>CAP CER 330PF 50V 5% NP0 0603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</si>
</sst>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4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4" fillId="2" borderId="3" xfId="2" applyFill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horizontal="center"/>
    </xf>
    <xf numFmtId="0" fontId="3" fillId="0" borderId="9" xfId="1" applyFont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3" fontId="7" fillId="2" borderId="13" xfId="1" applyNumberFormat="1" applyFont="1" applyFill="1" applyBorder="1" applyAlignment="1">
      <alignment horizontal="center" vertical="center" wrapText="1"/>
    </xf>
    <xf numFmtId="0" fontId="4" fillId="2" borderId="14" xfId="2" applyFill="1" applyBorder="1" applyAlignment="1" applyProtection="1">
      <alignment horizontal="center" vertical="center"/>
    </xf>
    <xf numFmtId="0" fontId="4" fillId="0" borderId="3" xfId="2" applyBorder="1" applyAlignment="1" applyProtection="1">
      <alignment horizontal="center" vertical="center"/>
    </xf>
    <xf numFmtId="0" fontId="6" fillId="2" borderId="16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3" fontId="7" fillId="2" borderId="18" xfId="1" applyNumberFormat="1" applyFont="1" applyFill="1" applyBorder="1" applyAlignment="1">
      <alignment horizontal="center" vertical="center" wrapText="1"/>
    </xf>
    <xf numFmtId="0" fontId="4" fillId="2" borderId="19" xfId="2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gikey.com/product-detail/en/GRM21BR61C106KE15L/490-3886-1-ND/965928" TargetMode="External"/><Relationship Id="rId18" Type="http://schemas.openxmlformats.org/officeDocument/2006/relationships/hyperlink" Target="http://www.digikey.com/product-detail/en/AU-Y1007-R/AE9925-ND/821679" TargetMode="External"/><Relationship Id="rId26" Type="http://schemas.openxmlformats.org/officeDocument/2006/relationships/hyperlink" Target="http://www.digikey.com/product-detail/en/AT42QT1040-MMH/AT42QT1040-MMHCT-ND/2183803" TargetMode="External"/><Relationship Id="rId39" Type="http://schemas.openxmlformats.org/officeDocument/2006/relationships/hyperlink" Target="http://www.digikey.com/product-detail/en/HI0805O121R-10/240-2393-1-ND/806753" TargetMode="External"/><Relationship Id="rId21" Type="http://schemas.openxmlformats.org/officeDocument/2006/relationships/hyperlink" Target="http://www.digikey.com/product-detail/en/114-00841-68/114-00841-68-1-ND/2187101" TargetMode="External"/><Relationship Id="rId34" Type="http://schemas.openxmlformats.org/officeDocument/2006/relationships/hyperlink" Target="http://www.digikey.com/product-detail/en/ABM7-25.000MHZ-D2Y-T/535-9847-1-ND/2001470" TargetMode="External"/><Relationship Id="rId42" Type="http://schemas.openxmlformats.org/officeDocument/2006/relationships/hyperlink" Target="http://www.digikey.com/product-detail/en/0ZCD0300FF2C/507-1515-1-ND/2165344" TargetMode="External"/><Relationship Id="rId47" Type="http://schemas.openxmlformats.org/officeDocument/2006/relationships/hyperlink" Target="http://www.digikey.com/product-detail/en/1985195/277-1622-ND/568659" TargetMode="External"/><Relationship Id="rId50" Type="http://schemas.openxmlformats.org/officeDocument/2006/relationships/hyperlink" Target="http://www.digikey.com/product-detail/en/742C163220JP/742C163220JPCT-ND/1124509" TargetMode="External"/><Relationship Id="rId55" Type="http://schemas.openxmlformats.org/officeDocument/2006/relationships/hyperlink" Target="http://www.digikey.com/product-detail/en/RC0603FR-074K7L/311-4.70KHRCT-ND/730159" TargetMode="External"/><Relationship Id="rId63" Type="http://schemas.openxmlformats.org/officeDocument/2006/relationships/hyperlink" Target="http://www.digikey.com/product-detail/en/ERJ-3EKF6802V/P68.0KHCT-ND/1746803" TargetMode="External"/><Relationship Id="rId68" Type="http://schemas.openxmlformats.org/officeDocument/2006/relationships/hyperlink" Target="http://www.digikey.com/product-detail/en/BLM18KG601SN1D/490-5258-1-ND/1982781" TargetMode="External"/><Relationship Id="rId76" Type="http://schemas.openxmlformats.org/officeDocument/2006/relationships/ctrlProp" Target="../ctrlProps/ctrlProp1.xml"/><Relationship Id="rId7" Type="http://schemas.openxmlformats.org/officeDocument/2006/relationships/hyperlink" Target="http://www.digikey.com/product-detail/en/ERJ-3GEYJ2R2V/P2.2GCT-ND/282413" TargetMode="External"/><Relationship Id="rId71" Type="http://schemas.openxmlformats.org/officeDocument/2006/relationships/hyperlink" Target="http://www.digikey.com/product-detail/en/C1608C0G1H331J080AA/445-1287-1-ND/567656" TargetMode="External"/><Relationship Id="rId2" Type="http://schemas.openxmlformats.org/officeDocument/2006/relationships/hyperlink" Target="http://www.digikey.com/product-detail/en/06036D106MAT2A/478-5318-1-ND/1950985" TargetMode="External"/><Relationship Id="rId16" Type="http://schemas.openxmlformats.org/officeDocument/2006/relationships/hyperlink" Target="http://www.digikey.com/product-detail/en/CL10A225KO8NNNC/1276-1040-1-ND/3889126" TargetMode="External"/><Relationship Id="rId29" Type="http://schemas.openxmlformats.org/officeDocument/2006/relationships/hyperlink" Target="http://www.digikey.com/product-detail/en/SA58631TK,118/568-2450-1-ND/1015276" TargetMode="External"/><Relationship Id="rId11" Type="http://schemas.openxmlformats.org/officeDocument/2006/relationships/hyperlink" Target="http://www.digikey.com/product-detail/en/TR3E227K016C0150/718-1498-1-ND/1859973" TargetMode="External"/><Relationship Id="rId24" Type="http://schemas.openxmlformats.org/officeDocument/2006/relationships/hyperlink" Target="http://www.digikey.com/product-detail/en/IP4234CZ6,125/568-5869-1-ND/2531156" TargetMode="External"/><Relationship Id="rId32" Type="http://schemas.openxmlformats.org/officeDocument/2006/relationships/hyperlink" Target="http://www.digikey.com/product-detail/en/MAX9812LEXT%2BT/MAX9812LEXT%2BTCT-ND/2037125" TargetMode="External"/><Relationship Id="rId37" Type="http://schemas.openxmlformats.org/officeDocument/2006/relationships/hyperlink" Target="http://www.digikey.com/product-detail/en/DMG3420U-7/DMG3420U-7DICT-ND/2279223" TargetMode="External"/><Relationship Id="rId40" Type="http://schemas.openxmlformats.org/officeDocument/2006/relationships/hyperlink" Target="http://www.digikey.com/product-detail/en/ELL-5PS2R2N/PCD2230CT-ND/1938439" TargetMode="External"/><Relationship Id="rId45" Type="http://schemas.openxmlformats.org/officeDocument/2006/relationships/hyperlink" Target="http://www.digikey.com/product-detail/en/BAS21LT1G/BAS21LT1GOSCT-ND/917803" TargetMode="External"/><Relationship Id="rId53" Type="http://schemas.openxmlformats.org/officeDocument/2006/relationships/hyperlink" Target="http://www.digikey.com/product-detail/en/ERJ-3EKF4700V/P470HCT-ND/1746781" TargetMode="External"/><Relationship Id="rId58" Type="http://schemas.openxmlformats.org/officeDocument/2006/relationships/hyperlink" Target="http://www.digikey.com/product-detail/en/742C083103JP/742C083103JPCT-ND/1124572" TargetMode="External"/><Relationship Id="rId66" Type="http://schemas.openxmlformats.org/officeDocument/2006/relationships/hyperlink" Target="http://www.digikey.com/product-detail/en/RC0603FR-071ML/311-1.00MHRCT-ND/729791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digikey.com/product-detail/en/C1608C0G1H180J080AA/445-1272-1-ND/567674" TargetMode="External"/><Relationship Id="rId15" Type="http://schemas.openxmlformats.org/officeDocument/2006/relationships/hyperlink" Target="http://www.digikey.com/product-detail/en/C0603C103K5RACTU/399-1091-1-ND/411366" TargetMode="External"/><Relationship Id="rId23" Type="http://schemas.openxmlformats.org/officeDocument/2006/relationships/hyperlink" Target="http://www.digikey.com/product-detail/en/MIC5219-3.3YM5%20TR/576-1281-1-ND/771902" TargetMode="External"/><Relationship Id="rId28" Type="http://schemas.openxmlformats.org/officeDocument/2006/relationships/hyperlink" Target="http://www.digikey.com/product-detail/en/DRV8805DW/296-29713-5-ND/2764568" TargetMode="External"/><Relationship Id="rId36" Type="http://schemas.openxmlformats.org/officeDocument/2006/relationships/hyperlink" Target="http://www.digikey.com/product-detail/en/ABS07-32.768KHZ-T/535-9542-1-ND/1237009" TargetMode="External"/><Relationship Id="rId49" Type="http://schemas.openxmlformats.org/officeDocument/2006/relationships/hyperlink" Target="http://www.digikey.com/product-detail/en/1985292/277-1632-ND/568669" TargetMode="External"/><Relationship Id="rId57" Type="http://schemas.openxmlformats.org/officeDocument/2006/relationships/hyperlink" Target="http://www.digikey.com/product-detail/en/ERJ-3EKF6491V/P6.49KHCT-ND/198456" TargetMode="External"/><Relationship Id="rId61" Type="http://schemas.openxmlformats.org/officeDocument/2006/relationships/hyperlink" Target="http://www.digikey.com/product-detail/en/ERJ-3EKF4702V/P47.0KHCT-ND/1746783" TargetMode="External"/><Relationship Id="rId10" Type="http://schemas.openxmlformats.org/officeDocument/2006/relationships/hyperlink" Target="http://www.digikey.com/product-detail/en/C1608C0G1H220J080AA/445-1273-1-ND/567670" TargetMode="External"/><Relationship Id="rId19" Type="http://schemas.openxmlformats.org/officeDocument/2006/relationships/hyperlink" Target="http://www.digikey.com/product-detail/en/AOZ1280CI/785-1277-1-ND/2769845" TargetMode="External"/><Relationship Id="rId31" Type="http://schemas.openxmlformats.org/officeDocument/2006/relationships/hyperlink" Target="http://www.digikey.com/product-detail/en/RN42N-I%2FRM/740-1043-ND/2601826" TargetMode="External"/><Relationship Id="rId44" Type="http://schemas.openxmlformats.org/officeDocument/2006/relationships/hyperlink" Target="http://www.digikey.com/product-detail/en/B360A-13-F/B360A-FDICT-ND/724980" TargetMode="External"/><Relationship Id="rId52" Type="http://schemas.openxmlformats.org/officeDocument/2006/relationships/hyperlink" Target="http://www.digikey.com/product-detail/en/CRCW060327R0FKEA/541-27.0HCT-ND/1179628" TargetMode="External"/><Relationship Id="rId60" Type="http://schemas.openxmlformats.org/officeDocument/2006/relationships/hyperlink" Target="http://www.digikey.com/product-detail/en/ERJ-3EKF3002V/P30.0KHCT-ND/1746758" TargetMode="External"/><Relationship Id="rId65" Type="http://schemas.openxmlformats.org/officeDocument/2006/relationships/hyperlink" Target="http://www.digikey.com/product-detail/en/ERJ-3EKF1003V/P100KHCT-ND/198110" TargetMode="External"/><Relationship Id="rId73" Type="http://schemas.openxmlformats.org/officeDocument/2006/relationships/hyperlink" Target="http://www.digikey.com/product-detail/en/APT1608CGCK/754-1116-1-ND/1747833" TargetMode="External"/><Relationship Id="rId4" Type="http://schemas.openxmlformats.org/officeDocument/2006/relationships/hyperlink" Target="http://www.digikey.com/product-detail/en/GRM188R71H104KA93D/490-1519-1-ND/587854" TargetMode="External"/><Relationship Id="rId9" Type="http://schemas.openxmlformats.org/officeDocument/2006/relationships/hyperlink" Target="http://www.mouser.com/ProductDetail/WIZnet/RB1-125BAG1A/?qs=K8aI8m0%252bj2HL3CgJHC4yWQ==" TargetMode="External"/><Relationship Id="rId14" Type="http://schemas.openxmlformats.org/officeDocument/2006/relationships/hyperlink" Target="http://www.digikey.com/product-detail/en/GRM1885C1H471JA01D/490-1443-1-ND/587675" TargetMode="External"/><Relationship Id="rId22" Type="http://schemas.openxmlformats.org/officeDocument/2006/relationships/hyperlink" Target="http://www.digikey.com/product-detail/en/KF50BDT-TR/497-1149-1-ND/586149" TargetMode="External"/><Relationship Id="rId27" Type="http://schemas.openxmlformats.org/officeDocument/2006/relationships/hyperlink" Target="http://www.digikey.com/product-detail/en/A4973SLBTR-T/620-1438-1-ND/2803134" TargetMode="External"/><Relationship Id="rId30" Type="http://schemas.openxmlformats.org/officeDocument/2006/relationships/hyperlink" Target="http://www.digikey.com/product-detail/en/FDC6401N/FDC6401NCT-ND/1626191" TargetMode="External"/><Relationship Id="rId35" Type="http://schemas.openxmlformats.org/officeDocument/2006/relationships/hyperlink" Target="http://www.digikey.com/product-detail/en/ABM7-12.000MHZ-D2Y-T/535-9836-1-ND/2001459" TargetMode="External"/><Relationship Id="rId43" Type="http://schemas.openxmlformats.org/officeDocument/2006/relationships/hyperlink" Target="http://www.digikey.com/product-detail/en/BK-913/BK-913-ND/2329371" TargetMode="External"/><Relationship Id="rId48" Type="http://schemas.openxmlformats.org/officeDocument/2006/relationships/hyperlink" Target="http://www.digikey.com/product-detail/en/OSTTG020160B/ED2712-ND/2351788" TargetMode="External"/><Relationship Id="rId56" Type="http://schemas.openxmlformats.org/officeDocument/2006/relationships/hyperlink" Target="http://www.digikey.com/product-detail/en/742C163472JP/742C163472JPCT-ND/1124497" TargetMode="External"/><Relationship Id="rId64" Type="http://schemas.openxmlformats.org/officeDocument/2006/relationships/hyperlink" Target="http://www.digikey.com/product-detail/en/742C083104JP/742C083104JPCT-ND/1124571" TargetMode="External"/><Relationship Id="rId69" Type="http://schemas.openxmlformats.org/officeDocument/2006/relationships/hyperlink" Target="http://www.digikey.com/product-detail/en/CL10B203KB8NNNC/1276-1984-1-ND/3890070" TargetMode="External"/><Relationship Id="rId8" Type="http://schemas.openxmlformats.org/officeDocument/2006/relationships/hyperlink" Target="http://www.digikey.com/product-detail/en/GRPB052VWQS-RC/S9012E-05-ND/1786414" TargetMode="External"/><Relationship Id="rId51" Type="http://schemas.openxmlformats.org/officeDocument/2006/relationships/hyperlink" Target="http://www.digikey.com/product-detail/en/742C083220JP/742C083220JPCT-ND/1124553" TargetMode="External"/><Relationship Id="rId72" Type="http://schemas.openxmlformats.org/officeDocument/2006/relationships/hyperlink" Target="http://www.digikey.com/product-detail/en/RC0603FR-071KL/311-1.00KHRCT-ND/729790" TargetMode="External"/><Relationship Id="rId3" Type="http://schemas.openxmlformats.org/officeDocument/2006/relationships/hyperlink" Target="http://www.digikey.com/product-detail/en/EMK107B7105KA-T/587-1241-1-ND/931018" TargetMode="External"/><Relationship Id="rId12" Type="http://schemas.openxmlformats.org/officeDocument/2006/relationships/hyperlink" Target="http://www.digikey.com/product-detail/en/T495D107K016ZTE150/495-1548-1-ND/672435" TargetMode="External"/><Relationship Id="rId17" Type="http://schemas.openxmlformats.org/officeDocument/2006/relationships/hyperlink" Target="http://www.digikey.com/product-detail/en/PJ-002AH/CP-002AH-ND/408446" TargetMode="External"/><Relationship Id="rId25" Type="http://schemas.openxmlformats.org/officeDocument/2006/relationships/hyperlink" Target="http://www.digikey.com/product-detail/en/ATSAM4E16CA-AU/ATSAM4E16CA-AU-ND/4119511" TargetMode="External"/><Relationship Id="rId33" Type="http://schemas.openxmlformats.org/officeDocument/2006/relationships/hyperlink" Target="http://www.digikey.com/product-detail/en/AOM-4544P-2-R/668-1197-ND/1745492" TargetMode="External"/><Relationship Id="rId38" Type="http://schemas.openxmlformats.org/officeDocument/2006/relationships/hyperlink" Target="http://www.digikey.com/product-detail/en/SI2333CDS-T1-E3/SI2333CDS-T1-E3CT-ND/1978883" TargetMode="External"/><Relationship Id="rId46" Type="http://schemas.openxmlformats.org/officeDocument/2006/relationships/hyperlink" Target="http://www.digikey.com/product-detail/en/06031C681KAT2A/478-1198-1-ND/564230" TargetMode="External"/><Relationship Id="rId59" Type="http://schemas.openxmlformats.org/officeDocument/2006/relationships/hyperlink" Target="http://www.digikey.com/product-detail/en/ERJ-3EKF1002V/P10.0KHCT-ND/198102" TargetMode="External"/><Relationship Id="rId67" Type="http://schemas.openxmlformats.org/officeDocument/2006/relationships/hyperlink" Target="http://www.digikey.com/product-detail/en/CRCW25121R00FKEG/541-1.00AAFCT-ND/1962341" TargetMode="External"/><Relationship Id="rId20" Type="http://schemas.openxmlformats.org/officeDocument/2006/relationships/hyperlink" Target="http://www.digikey.com/product-detail/en/KSZ8051MNL%20TR/576-3777-1-ND/2465915" TargetMode="External"/><Relationship Id="rId41" Type="http://schemas.openxmlformats.org/officeDocument/2006/relationships/hyperlink" Target="http://www.digikey.com/product-detail/en/ELJ-FA560JF/PCD1840CT-ND/585426" TargetMode="External"/><Relationship Id="rId54" Type="http://schemas.openxmlformats.org/officeDocument/2006/relationships/hyperlink" Target="http://www.digikey.com/product-detail/en/RC0603FR-072K2L/311-2.20KHRCT-ND/729963" TargetMode="External"/><Relationship Id="rId62" Type="http://schemas.openxmlformats.org/officeDocument/2006/relationships/hyperlink" Target="http://www.digikey.com/product-detail/en/742C163473JP/742C163473JPCT-ND/1124496" TargetMode="External"/><Relationship Id="rId70" Type="http://schemas.openxmlformats.org/officeDocument/2006/relationships/hyperlink" Target="http://www.digikey.com/product-detail/en/BAT54JFILM/497-7163-1-ND/1883388" TargetMode="External"/><Relationship Id="rId75" Type="http://schemas.openxmlformats.org/officeDocument/2006/relationships/vmlDrawing" Target="../drawings/vmlDrawing1.vml"/><Relationship Id="rId1" Type="http://schemas.openxmlformats.org/officeDocument/2006/relationships/hyperlink" Target="http://www.digikey.com/product-detail/en/C1608X5R0J226M080AC/445-8028-1-ND/2792158" TargetMode="External"/><Relationship Id="rId6" Type="http://schemas.openxmlformats.org/officeDocument/2006/relationships/hyperlink" Target="http://www.digikey.com/product-detail/en/C1608C0G1H150J080AA/445-1271-1-ND/567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N90"/>
  <sheetViews>
    <sheetView tabSelected="1" topLeftCell="A49" zoomScale="130" zoomScaleNormal="130" workbookViewId="0">
      <selection activeCell="H67" sqref="H67"/>
    </sheetView>
  </sheetViews>
  <sheetFormatPr baseColWidth="10" defaultRowHeight="15"/>
  <cols>
    <col min="1" max="1" width="1.85546875" customWidth="1"/>
    <col min="2" max="2" width="5.140625" customWidth="1"/>
    <col min="3" max="3" width="32.5703125" customWidth="1"/>
    <col min="4" max="4" width="5.85546875" customWidth="1"/>
    <col min="5" max="5" width="10.7109375" customWidth="1"/>
    <col min="6" max="6" width="11" customWidth="1"/>
    <col min="7" max="7" width="8.85546875" customWidth="1"/>
    <col min="8" max="8" width="37.7109375" bestFit="1" customWidth="1"/>
    <col min="9" max="9" width="23.42578125" customWidth="1"/>
    <col min="10" max="10" width="28.42578125" customWidth="1"/>
    <col min="11" max="11" width="19.85546875" customWidth="1"/>
    <col min="12" max="12" width="102.42578125" bestFit="1" customWidth="1"/>
  </cols>
  <sheetData>
    <row r="2" spans="1:14" ht="23.25" customHeight="1">
      <c r="B2" s="46" t="s">
        <v>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  <c r="N2" s="1"/>
    </row>
    <row r="3" spans="1:14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5.7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5.75" thickBot="1">
      <c r="B7" s="2"/>
      <c r="C7" s="17" t="s">
        <v>9</v>
      </c>
      <c r="D7" s="18">
        <v>10</v>
      </c>
      <c r="E7" s="2"/>
      <c r="F7" s="2"/>
      <c r="G7" s="2"/>
      <c r="H7" s="2"/>
      <c r="I7" s="2"/>
      <c r="J7" s="2"/>
      <c r="K7" s="2"/>
      <c r="L7" s="2"/>
    </row>
    <row r="8" spans="1:14" ht="19.5" customHeight="1" thickBot="1">
      <c r="B8" s="5" t="s">
        <v>0</v>
      </c>
      <c r="C8" s="15" t="s">
        <v>7</v>
      </c>
      <c r="D8" s="6" t="s">
        <v>1</v>
      </c>
      <c r="E8" s="6" t="s">
        <v>12</v>
      </c>
      <c r="F8" s="6" t="s">
        <v>10</v>
      </c>
      <c r="G8" s="6" t="s">
        <v>11</v>
      </c>
      <c r="H8" s="6" t="s">
        <v>2</v>
      </c>
      <c r="I8" s="6" t="s">
        <v>3</v>
      </c>
      <c r="J8" s="6" t="s">
        <v>4</v>
      </c>
      <c r="K8" s="6" t="s">
        <v>6</v>
      </c>
      <c r="L8" s="7" t="s">
        <v>5</v>
      </c>
    </row>
    <row r="9" spans="1:14">
      <c r="A9" s="4"/>
      <c r="B9" s="31">
        <v>1</v>
      </c>
      <c r="C9" s="32" t="s">
        <v>121</v>
      </c>
      <c r="D9" s="33">
        <v>1</v>
      </c>
      <c r="E9" s="34">
        <v>0.7</v>
      </c>
      <c r="F9" s="33">
        <f>D9*E9</f>
        <v>0.7</v>
      </c>
      <c r="G9" s="35">
        <v>2600</v>
      </c>
      <c r="H9" s="34" t="s">
        <v>104</v>
      </c>
      <c r="I9" s="34" t="s">
        <v>103</v>
      </c>
      <c r="J9" s="33" t="s">
        <v>102</v>
      </c>
      <c r="K9" s="34" t="s">
        <v>105</v>
      </c>
      <c r="L9" s="36" t="s">
        <v>101</v>
      </c>
    </row>
    <row r="10" spans="1:14">
      <c r="A10" s="4"/>
      <c r="B10" s="40">
        <v>2</v>
      </c>
      <c r="C10" s="41" t="s">
        <v>120</v>
      </c>
      <c r="D10" s="42">
        <v>1</v>
      </c>
      <c r="E10" s="43">
        <v>1.6970000000000001</v>
      </c>
      <c r="F10" s="42">
        <f>D10*E10</f>
        <v>1.6970000000000001</v>
      </c>
      <c r="G10" s="44">
        <v>10953</v>
      </c>
      <c r="H10" s="43" t="s">
        <v>81</v>
      </c>
      <c r="I10" s="43" t="s">
        <v>80</v>
      </c>
      <c r="J10" s="42" t="s">
        <v>79</v>
      </c>
      <c r="K10" s="43" t="s">
        <v>82</v>
      </c>
      <c r="L10" s="45" t="s">
        <v>32</v>
      </c>
    </row>
    <row r="11" spans="1:14">
      <c r="A11" s="4"/>
      <c r="B11" s="40">
        <v>3</v>
      </c>
      <c r="C11" s="41" t="s">
        <v>212</v>
      </c>
      <c r="D11" s="42">
        <v>1</v>
      </c>
      <c r="E11" s="43">
        <v>1.5049999999999999</v>
      </c>
      <c r="F11" s="42">
        <f>D11*E11</f>
        <v>1.5049999999999999</v>
      </c>
      <c r="G11" s="44">
        <v>10649</v>
      </c>
      <c r="H11" s="43" t="s">
        <v>74</v>
      </c>
      <c r="I11" s="43" t="s">
        <v>73</v>
      </c>
      <c r="J11" s="42" t="s">
        <v>72</v>
      </c>
      <c r="K11" s="43" t="s">
        <v>82</v>
      </c>
      <c r="L11" s="45" t="s">
        <v>37</v>
      </c>
    </row>
    <row r="12" spans="1:14">
      <c r="A12" s="4"/>
      <c r="B12" s="40">
        <v>4</v>
      </c>
      <c r="C12" s="30" t="s">
        <v>122</v>
      </c>
      <c r="D12" s="8">
        <v>1</v>
      </c>
      <c r="E12" s="9">
        <v>1.206</v>
      </c>
      <c r="F12" s="8">
        <f>D12*E12</f>
        <v>1.206</v>
      </c>
      <c r="G12" s="29">
        <v>4519</v>
      </c>
      <c r="H12" s="9" t="s">
        <v>107</v>
      </c>
      <c r="I12" s="19" t="s">
        <v>110</v>
      </c>
      <c r="J12" s="9" t="s">
        <v>106</v>
      </c>
      <c r="K12" s="9" t="s">
        <v>108</v>
      </c>
      <c r="L12" s="13" t="s">
        <v>109</v>
      </c>
    </row>
    <row r="13" spans="1:14">
      <c r="A13" s="4"/>
      <c r="B13" s="40">
        <v>5</v>
      </c>
      <c r="C13" s="30" t="s">
        <v>123</v>
      </c>
      <c r="D13" s="8">
        <v>1</v>
      </c>
      <c r="E13" s="9">
        <v>1.7270000000000001</v>
      </c>
      <c r="F13" s="8">
        <f>D13*E13</f>
        <v>1.7270000000000001</v>
      </c>
      <c r="G13" s="29">
        <v>19476</v>
      </c>
      <c r="H13" s="9" t="s">
        <v>253</v>
      </c>
      <c r="I13" s="19" t="s">
        <v>252</v>
      </c>
      <c r="J13" s="9" t="s">
        <v>79</v>
      </c>
      <c r="K13" s="9" t="s">
        <v>254</v>
      </c>
      <c r="L13" s="13" t="s">
        <v>239</v>
      </c>
    </row>
    <row r="14" spans="1:14">
      <c r="A14" s="4"/>
      <c r="B14" s="40">
        <v>6</v>
      </c>
      <c r="C14" s="30" t="s">
        <v>124</v>
      </c>
      <c r="D14" s="8">
        <v>1</v>
      </c>
      <c r="E14" s="9">
        <v>0.39100000000000001</v>
      </c>
      <c r="F14" s="8">
        <f>D14*E14</f>
        <v>0.39100000000000001</v>
      </c>
      <c r="G14" s="29">
        <v>14573</v>
      </c>
      <c r="H14" s="9" t="s">
        <v>95</v>
      </c>
      <c r="I14" s="19" t="s">
        <v>94</v>
      </c>
      <c r="J14" s="9" t="s">
        <v>93</v>
      </c>
      <c r="K14" s="9" t="s">
        <v>96</v>
      </c>
      <c r="L14" s="13" t="s">
        <v>33</v>
      </c>
    </row>
    <row r="15" spans="1:14">
      <c r="A15" s="4"/>
      <c r="B15" s="40">
        <v>7</v>
      </c>
      <c r="C15" s="30" t="s">
        <v>119</v>
      </c>
      <c r="D15" s="8">
        <v>1</v>
      </c>
      <c r="E15" s="9">
        <v>13.22</v>
      </c>
      <c r="F15" s="8">
        <f>D15*E15</f>
        <v>13.22</v>
      </c>
      <c r="G15" s="29">
        <v>199</v>
      </c>
      <c r="H15" s="9" t="s">
        <v>345</v>
      </c>
      <c r="I15" s="19" t="s">
        <v>45</v>
      </c>
      <c r="J15" s="9" t="s">
        <v>41</v>
      </c>
      <c r="K15" s="9" t="s">
        <v>46</v>
      </c>
      <c r="L15" s="13" t="s">
        <v>20</v>
      </c>
    </row>
    <row r="16" spans="1:14">
      <c r="A16" s="4"/>
      <c r="B16" s="40">
        <v>8</v>
      </c>
      <c r="C16" s="41" t="s">
        <v>113</v>
      </c>
      <c r="D16" s="42">
        <v>1</v>
      </c>
      <c r="E16" s="43">
        <v>1.91</v>
      </c>
      <c r="F16" s="42">
        <f>D16*E16</f>
        <v>1.91</v>
      </c>
      <c r="G16" s="44">
        <v>199</v>
      </c>
      <c r="H16" s="43" t="s">
        <v>43</v>
      </c>
      <c r="I16" s="43" t="s">
        <v>42</v>
      </c>
      <c r="J16" s="42" t="s">
        <v>41</v>
      </c>
      <c r="K16" s="43" t="s">
        <v>44</v>
      </c>
      <c r="L16" s="45" t="s">
        <v>19</v>
      </c>
    </row>
    <row r="17" spans="1:12">
      <c r="A17" s="4"/>
      <c r="B17" s="40">
        <v>9</v>
      </c>
      <c r="C17" s="30" t="s">
        <v>114</v>
      </c>
      <c r="D17" s="8">
        <v>1</v>
      </c>
      <c r="E17" s="9">
        <v>3.4569999999999999</v>
      </c>
      <c r="F17" s="8">
        <f>D17*E17</f>
        <v>3.4569999999999999</v>
      </c>
      <c r="G17" s="29">
        <v>5126</v>
      </c>
      <c r="H17" s="9" t="s">
        <v>49</v>
      </c>
      <c r="I17" s="19" t="s">
        <v>48</v>
      </c>
      <c r="J17" s="9" t="s">
        <v>47</v>
      </c>
      <c r="K17" s="9" t="s">
        <v>50</v>
      </c>
      <c r="L17" s="13" t="s">
        <v>39</v>
      </c>
    </row>
    <row r="18" spans="1:12">
      <c r="A18" s="4"/>
      <c r="B18" s="40">
        <v>10</v>
      </c>
      <c r="C18" s="30" t="s">
        <v>115</v>
      </c>
      <c r="D18" s="8">
        <v>2</v>
      </c>
      <c r="E18" s="9">
        <v>4.16</v>
      </c>
      <c r="F18" s="8">
        <f>D18*E18</f>
        <v>8.32</v>
      </c>
      <c r="G18" s="29">
        <v>74</v>
      </c>
      <c r="H18" s="9" t="s">
        <v>335</v>
      </c>
      <c r="I18" s="19" t="s">
        <v>334</v>
      </c>
      <c r="J18" s="9" t="s">
        <v>97</v>
      </c>
      <c r="K18" s="9" t="s">
        <v>336</v>
      </c>
      <c r="L18" s="13" t="s">
        <v>333</v>
      </c>
    </row>
    <row r="19" spans="1:12">
      <c r="A19" s="4"/>
      <c r="B19" s="40">
        <v>11</v>
      </c>
      <c r="C19" s="30" t="s">
        <v>117</v>
      </c>
      <c r="D19" s="8">
        <v>1</v>
      </c>
      <c r="E19" s="9">
        <v>1.5069999999999999</v>
      </c>
      <c r="F19" s="8">
        <f>D19*E19</f>
        <v>1.5069999999999999</v>
      </c>
      <c r="G19" s="29">
        <v>8253</v>
      </c>
      <c r="H19" s="9" t="s">
        <v>99</v>
      </c>
      <c r="I19" s="19" t="s">
        <v>98</v>
      </c>
      <c r="J19" s="9" t="s">
        <v>93</v>
      </c>
      <c r="K19" s="9" t="s">
        <v>100</v>
      </c>
      <c r="L19" s="13" t="s">
        <v>40</v>
      </c>
    </row>
    <row r="20" spans="1:12">
      <c r="A20" s="4"/>
      <c r="B20" s="40">
        <v>12</v>
      </c>
      <c r="C20" s="30" t="s">
        <v>118</v>
      </c>
      <c r="D20" s="8">
        <v>1</v>
      </c>
      <c r="E20" s="9">
        <v>0.433</v>
      </c>
      <c r="F20" s="8">
        <f>D20*E20</f>
        <v>0.433</v>
      </c>
      <c r="G20" s="29">
        <v>75737</v>
      </c>
      <c r="H20" s="9" t="s">
        <v>77</v>
      </c>
      <c r="I20" s="19" t="s">
        <v>76</v>
      </c>
      <c r="J20" s="9" t="s">
        <v>75</v>
      </c>
      <c r="K20" s="9" t="s">
        <v>78</v>
      </c>
      <c r="L20" s="13" t="s">
        <v>38</v>
      </c>
    </row>
    <row r="21" spans="1:12">
      <c r="A21" s="4"/>
      <c r="B21" s="40">
        <v>13</v>
      </c>
      <c r="C21" s="30" t="s">
        <v>116</v>
      </c>
      <c r="D21" s="8">
        <v>1</v>
      </c>
      <c r="E21" s="9">
        <v>15.27</v>
      </c>
      <c r="F21" s="8">
        <f>D21*E21</f>
        <v>15.27</v>
      </c>
      <c r="G21" s="29">
        <v>324</v>
      </c>
      <c r="H21" s="9" t="s">
        <v>132</v>
      </c>
      <c r="I21" s="9" t="s">
        <v>131</v>
      </c>
      <c r="J21" s="8" t="s">
        <v>130</v>
      </c>
      <c r="K21" s="9" t="s">
        <v>133</v>
      </c>
      <c r="L21" s="13" t="s">
        <v>112</v>
      </c>
    </row>
    <row r="22" spans="1:12">
      <c r="A22" s="4"/>
      <c r="B22" s="40">
        <v>14</v>
      </c>
      <c r="C22" s="41" t="s">
        <v>235</v>
      </c>
      <c r="D22" s="42">
        <v>1</v>
      </c>
      <c r="E22" s="43">
        <v>0.72799999999999998</v>
      </c>
      <c r="F22" s="42">
        <f>D22*E22</f>
        <v>0.72799999999999998</v>
      </c>
      <c r="G22" s="44">
        <v>6865</v>
      </c>
      <c r="H22" s="43" t="s">
        <v>229</v>
      </c>
      <c r="I22" s="43" t="s">
        <v>228</v>
      </c>
      <c r="J22" s="42" t="s">
        <v>227</v>
      </c>
      <c r="K22" s="43" t="s">
        <v>230</v>
      </c>
      <c r="L22" s="45" t="s">
        <v>226</v>
      </c>
    </row>
    <row r="23" spans="1:12">
      <c r="A23" s="4"/>
      <c r="B23" s="40">
        <v>15</v>
      </c>
      <c r="C23" s="41" t="s">
        <v>234</v>
      </c>
      <c r="D23" s="42">
        <v>1</v>
      </c>
      <c r="E23" s="43">
        <v>1.175</v>
      </c>
      <c r="F23" s="42">
        <f>D23*E23</f>
        <v>1.175</v>
      </c>
      <c r="G23" s="44">
        <v>12412</v>
      </c>
      <c r="H23" s="43" t="s">
        <v>236</v>
      </c>
      <c r="I23" s="43" t="s">
        <v>326</v>
      </c>
      <c r="J23" s="42" t="s">
        <v>325</v>
      </c>
      <c r="K23" s="43"/>
      <c r="L23" s="45" t="s">
        <v>324</v>
      </c>
    </row>
    <row r="24" spans="1:12">
      <c r="A24" s="4"/>
      <c r="B24" s="40">
        <v>16</v>
      </c>
      <c r="C24" s="30" t="s">
        <v>129</v>
      </c>
      <c r="D24" s="8">
        <v>1</v>
      </c>
      <c r="E24" s="9">
        <v>1.1379999999999999</v>
      </c>
      <c r="F24" s="8">
        <f>D24*E24</f>
        <v>1.1379999999999999</v>
      </c>
      <c r="G24" s="29">
        <v>12104</v>
      </c>
      <c r="H24" s="9" t="s">
        <v>319</v>
      </c>
      <c r="I24" s="9" t="s">
        <v>54</v>
      </c>
      <c r="J24" s="8" t="s">
        <v>51</v>
      </c>
      <c r="K24" s="9" t="s">
        <v>53</v>
      </c>
      <c r="L24" s="13" t="s">
        <v>34</v>
      </c>
    </row>
    <row r="25" spans="1:12">
      <c r="A25" s="4"/>
      <c r="B25" s="40">
        <v>17</v>
      </c>
      <c r="C25" s="30" t="s">
        <v>128</v>
      </c>
      <c r="D25" s="8">
        <v>1</v>
      </c>
      <c r="E25" s="9">
        <v>1.1379999999999999</v>
      </c>
      <c r="F25" s="8">
        <f>D25*E25</f>
        <v>1.1379999999999999</v>
      </c>
      <c r="G25" s="29">
        <v>49219</v>
      </c>
      <c r="H25" s="9" t="s">
        <v>320</v>
      </c>
      <c r="I25" s="9" t="s">
        <v>52</v>
      </c>
      <c r="J25" s="8" t="s">
        <v>51</v>
      </c>
      <c r="K25" s="9" t="s">
        <v>53</v>
      </c>
      <c r="L25" s="13" t="s">
        <v>30</v>
      </c>
    </row>
    <row r="26" spans="1:12">
      <c r="A26" s="4"/>
      <c r="B26" s="40">
        <v>18</v>
      </c>
      <c r="C26" s="30" t="s">
        <v>127</v>
      </c>
      <c r="D26" s="8">
        <v>1</v>
      </c>
      <c r="E26" s="9">
        <v>1.04</v>
      </c>
      <c r="F26" s="8">
        <f>D26*E26</f>
        <v>1.04</v>
      </c>
      <c r="G26" s="29">
        <v>213422</v>
      </c>
      <c r="H26" s="9" t="s">
        <v>84</v>
      </c>
      <c r="I26" s="9" t="s">
        <v>83</v>
      </c>
      <c r="J26" s="8" t="s">
        <v>51</v>
      </c>
      <c r="K26" s="9" t="s">
        <v>53</v>
      </c>
      <c r="L26" s="13" t="s">
        <v>21</v>
      </c>
    </row>
    <row r="27" spans="1:12">
      <c r="A27" s="4"/>
      <c r="B27" s="40">
        <v>19</v>
      </c>
      <c r="C27" s="30" t="s">
        <v>209</v>
      </c>
      <c r="D27" s="8">
        <v>2</v>
      </c>
      <c r="E27" s="9">
        <v>0.315</v>
      </c>
      <c r="F27" s="8">
        <f>D27*E27</f>
        <v>0.63</v>
      </c>
      <c r="G27" s="29">
        <v>58582</v>
      </c>
      <c r="H27" s="9" t="s">
        <v>216</v>
      </c>
      <c r="I27" s="19" t="s">
        <v>215</v>
      </c>
      <c r="J27" s="9" t="s">
        <v>174</v>
      </c>
      <c r="K27" s="9" t="s">
        <v>217</v>
      </c>
      <c r="L27" s="13" t="s">
        <v>208</v>
      </c>
    </row>
    <row r="28" spans="1:12">
      <c r="A28" s="4"/>
      <c r="B28" s="40">
        <v>20</v>
      </c>
      <c r="C28" s="30" t="s">
        <v>211</v>
      </c>
      <c r="D28" s="8">
        <v>1</v>
      </c>
      <c r="E28" s="9">
        <v>0.53</v>
      </c>
      <c r="F28" s="8">
        <f>D28*E28</f>
        <v>0.53</v>
      </c>
      <c r="G28" s="29">
        <v>62258</v>
      </c>
      <c r="H28" s="9" t="s">
        <v>220</v>
      </c>
      <c r="I28" s="19" t="s">
        <v>219</v>
      </c>
      <c r="J28" s="9" t="s">
        <v>218</v>
      </c>
      <c r="K28" s="9" t="s">
        <v>182</v>
      </c>
      <c r="L28" s="13" t="s">
        <v>210</v>
      </c>
    </row>
    <row r="29" spans="1:12">
      <c r="A29" s="4"/>
      <c r="B29" s="40">
        <v>21</v>
      </c>
      <c r="C29" s="30" t="s">
        <v>138</v>
      </c>
      <c r="D29" s="8">
        <v>1</v>
      </c>
      <c r="E29" s="9">
        <v>8.6999999999999994E-2</v>
      </c>
      <c r="F29" s="8">
        <f>D29*E29</f>
        <v>8.6999999999999994E-2</v>
      </c>
      <c r="G29" s="29">
        <v>272815</v>
      </c>
      <c r="H29" s="9" t="s">
        <v>142</v>
      </c>
      <c r="I29" s="9" t="s">
        <v>141</v>
      </c>
      <c r="J29" s="8" t="s">
        <v>140</v>
      </c>
      <c r="K29" s="9" t="s">
        <v>143</v>
      </c>
      <c r="L29" s="37" t="s">
        <v>139</v>
      </c>
    </row>
    <row r="30" spans="1:12" ht="25.5">
      <c r="A30" s="4"/>
      <c r="B30" s="40">
        <v>22</v>
      </c>
      <c r="C30" s="41" t="s">
        <v>350</v>
      </c>
      <c r="D30" s="42">
        <v>9</v>
      </c>
      <c r="E30" s="43">
        <v>7.1199999999999999E-2</v>
      </c>
      <c r="F30" s="42">
        <f>D30*E30</f>
        <v>0.64080000000000004</v>
      </c>
      <c r="G30" s="44">
        <v>36665</v>
      </c>
      <c r="H30" s="43" t="s">
        <v>145</v>
      </c>
      <c r="I30" s="43" t="s">
        <v>144</v>
      </c>
      <c r="J30" s="42" t="s">
        <v>88</v>
      </c>
      <c r="K30" s="43" t="s">
        <v>56</v>
      </c>
      <c r="L30" s="45" t="s">
        <v>137</v>
      </c>
    </row>
    <row r="31" spans="1:12">
      <c r="A31" s="4"/>
      <c r="B31" s="40">
        <v>23</v>
      </c>
      <c r="C31" s="30" t="s">
        <v>224</v>
      </c>
      <c r="D31" s="8">
        <v>1</v>
      </c>
      <c r="E31" s="9">
        <v>0.68500000000000005</v>
      </c>
      <c r="F31" s="8">
        <f>D31*E31</f>
        <v>0.68500000000000005</v>
      </c>
      <c r="G31" s="29">
        <v>30280</v>
      </c>
      <c r="H31" s="9" t="s">
        <v>164</v>
      </c>
      <c r="I31" s="9" t="s">
        <v>163</v>
      </c>
      <c r="J31" s="8" t="s">
        <v>66</v>
      </c>
      <c r="K31" s="9" t="s">
        <v>364</v>
      </c>
      <c r="L31" s="13" t="s">
        <v>159</v>
      </c>
    </row>
    <row r="32" spans="1:12">
      <c r="A32" s="4"/>
      <c r="B32" s="40">
        <v>24</v>
      </c>
      <c r="C32" s="30" t="s">
        <v>213</v>
      </c>
      <c r="D32" s="8">
        <v>1</v>
      </c>
      <c r="E32" s="9">
        <v>0.251</v>
      </c>
      <c r="F32" s="8">
        <f>D32*E32</f>
        <v>0.251</v>
      </c>
      <c r="G32" s="29">
        <v>11993</v>
      </c>
      <c r="H32" s="9" t="s">
        <v>92</v>
      </c>
      <c r="I32" s="9" t="s">
        <v>91</v>
      </c>
      <c r="J32" s="8" t="s">
        <v>66</v>
      </c>
      <c r="K32" s="9" t="s">
        <v>364</v>
      </c>
      <c r="L32" s="13" t="s">
        <v>29</v>
      </c>
    </row>
    <row r="33" spans="1:12">
      <c r="A33" s="4"/>
      <c r="B33" s="40">
        <v>25</v>
      </c>
      <c r="C33" s="30" t="s">
        <v>147</v>
      </c>
      <c r="D33" s="8">
        <v>1</v>
      </c>
      <c r="E33" s="9">
        <v>0.26500000000000001</v>
      </c>
      <c r="F33" s="8">
        <f>D33*E33</f>
        <v>0.26500000000000001</v>
      </c>
      <c r="G33" s="29">
        <v>9623</v>
      </c>
      <c r="H33" s="9" t="s">
        <v>151</v>
      </c>
      <c r="I33" s="9" t="s">
        <v>150</v>
      </c>
      <c r="J33" s="8" t="s">
        <v>149</v>
      </c>
      <c r="K33" s="9" t="s">
        <v>152</v>
      </c>
      <c r="L33" s="13" t="s">
        <v>146</v>
      </c>
    </row>
    <row r="34" spans="1:12">
      <c r="A34" s="4"/>
      <c r="B34" s="40">
        <v>26</v>
      </c>
      <c r="C34" s="30" t="s">
        <v>184</v>
      </c>
      <c r="D34" s="8">
        <v>1</v>
      </c>
      <c r="E34" s="9">
        <v>0.3</v>
      </c>
      <c r="F34" s="8">
        <f>D34*E34</f>
        <v>0.3</v>
      </c>
      <c r="G34" s="29">
        <v>42849</v>
      </c>
      <c r="H34" s="9" t="s">
        <v>201</v>
      </c>
      <c r="I34" s="9" t="s">
        <v>200</v>
      </c>
      <c r="J34" s="8" t="s">
        <v>199</v>
      </c>
      <c r="K34" s="9" t="s">
        <v>152</v>
      </c>
      <c r="L34" s="13" t="s">
        <v>183</v>
      </c>
    </row>
    <row r="35" spans="1:12">
      <c r="A35" s="4"/>
      <c r="B35" s="40">
        <v>27</v>
      </c>
      <c r="C35" s="30" t="s">
        <v>161</v>
      </c>
      <c r="D35" s="8">
        <v>1</v>
      </c>
      <c r="E35" s="9">
        <v>0.39100000000000001</v>
      </c>
      <c r="F35" s="8">
        <f>D35*E35</f>
        <v>0.39100000000000001</v>
      </c>
      <c r="G35" s="29">
        <v>90245</v>
      </c>
      <c r="H35" s="9" t="s">
        <v>176</v>
      </c>
      <c r="I35" s="9" t="s">
        <v>175</v>
      </c>
      <c r="J35" s="8" t="s">
        <v>174</v>
      </c>
      <c r="K35" s="9" t="s">
        <v>136</v>
      </c>
      <c r="L35" s="13" t="s">
        <v>160</v>
      </c>
    </row>
    <row r="36" spans="1:12">
      <c r="A36" s="4"/>
      <c r="B36" s="40">
        <v>28</v>
      </c>
      <c r="C36" s="30" t="s">
        <v>158</v>
      </c>
      <c r="D36" s="8">
        <v>1</v>
      </c>
      <c r="E36" s="9">
        <v>0.45300000000000001</v>
      </c>
      <c r="F36" s="8">
        <f>D36*E36</f>
        <v>0.45300000000000001</v>
      </c>
      <c r="G36" s="29">
        <v>55762</v>
      </c>
      <c r="H36" s="9" t="s">
        <v>135</v>
      </c>
      <c r="I36" s="9" t="s">
        <v>134</v>
      </c>
      <c r="J36" s="8" t="s">
        <v>106</v>
      </c>
      <c r="K36" s="9" t="s">
        <v>136</v>
      </c>
      <c r="L36" s="13" t="s">
        <v>111</v>
      </c>
    </row>
    <row r="37" spans="1:12">
      <c r="A37" s="4"/>
      <c r="B37" s="40">
        <v>29</v>
      </c>
      <c r="C37" s="30" t="s">
        <v>178</v>
      </c>
      <c r="D37" s="8">
        <v>1</v>
      </c>
      <c r="E37" s="9">
        <v>0.11899999999999999</v>
      </c>
      <c r="F37" s="8">
        <f>D37*E37</f>
        <v>0.11899999999999999</v>
      </c>
      <c r="G37" s="29">
        <v>55757</v>
      </c>
      <c r="H37" s="9" t="s">
        <v>181</v>
      </c>
      <c r="I37" s="9" t="s">
        <v>180</v>
      </c>
      <c r="J37" s="8" t="s">
        <v>179</v>
      </c>
      <c r="K37" s="9" t="s">
        <v>182</v>
      </c>
      <c r="L37" s="13" t="s">
        <v>177</v>
      </c>
    </row>
    <row r="38" spans="1:12">
      <c r="A38" s="4"/>
      <c r="B38" s="40">
        <v>30</v>
      </c>
      <c r="C38" s="30" t="s">
        <v>362</v>
      </c>
      <c r="D38" s="8">
        <v>1</v>
      </c>
      <c r="E38" s="9">
        <v>0.153</v>
      </c>
      <c r="F38" s="8">
        <f>D38*E38</f>
        <v>0.153</v>
      </c>
      <c r="G38" s="29">
        <v>510271</v>
      </c>
      <c r="H38" s="9" t="s">
        <v>367</v>
      </c>
      <c r="I38" s="9" t="s">
        <v>366</v>
      </c>
      <c r="J38" s="8" t="s">
        <v>365</v>
      </c>
      <c r="K38" s="9" t="s">
        <v>56</v>
      </c>
      <c r="L38" s="13" t="s">
        <v>363</v>
      </c>
    </row>
    <row r="39" spans="1:12">
      <c r="A39" s="4"/>
      <c r="B39" s="40">
        <v>31</v>
      </c>
      <c r="C39" s="30" t="s">
        <v>351</v>
      </c>
      <c r="D39" s="8">
        <v>1</v>
      </c>
      <c r="E39" s="9">
        <v>0.38900000000000001</v>
      </c>
      <c r="F39" s="8">
        <f>D39*E39</f>
        <v>0.38900000000000001</v>
      </c>
      <c r="G39" s="29">
        <v>40545</v>
      </c>
      <c r="H39" s="9" t="s">
        <v>354</v>
      </c>
      <c r="I39" s="9" t="s">
        <v>353</v>
      </c>
      <c r="J39" s="8" t="s">
        <v>106</v>
      </c>
      <c r="K39" s="9" t="s">
        <v>355</v>
      </c>
      <c r="L39" s="13" t="s">
        <v>352</v>
      </c>
    </row>
    <row r="40" spans="1:12">
      <c r="A40" s="4"/>
      <c r="B40" s="10">
        <v>32</v>
      </c>
      <c r="C40" s="30" t="s">
        <v>156</v>
      </c>
      <c r="D40" s="8">
        <v>1</v>
      </c>
      <c r="E40" s="9">
        <v>2.718</v>
      </c>
      <c r="F40" s="8">
        <f>D40*E40</f>
        <v>2.718</v>
      </c>
      <c r="G40" s="29">
        <v>15008</v>
      </c>
      <c r="H40" s="9" t="s">
        <v>167</v>
      </c>
      <c r="I40" s="9" t="s">
        <v>166</v>
      </c>
      <c r="J40" s="8" t="s">
        <v>165</v>
      </c>
      <c r="K40" s="9" t="s">
        <v>168</v>
      </c>
      <c r="L40" s="37" t="s">
        <v>155</v>
      </c>
    </row>
    <row r="41" spans="1:12">
      <c r="A41" s="4"/>
      <c r="B41" s="10">
        <v>33</v>
      </c>
      <c r="C41" s="30" t="s">
        <v>206</v>
      </c>
      <c r="D41" s="8">
        <v>6</v>
      </c>
      <c r="E41" s="9">
        <v>1.242</v>
      </c>
      <c r="F41" s="8">
        <f>D41*E41</f>
        <v>7.452</v>
      </c>
      <c r="G41" s="29">
        <v>121067</v>
      </c>
      <c r="H41" s="9" t="s">
        <v>173</v>
      </c>
      <c r="I41" s="9" t="s">
        <v>172</v>
      </c>
      <c r="J41" s="8" t="s">
        <v>171</v>
      </c>
      <c r="K41" s="9" t="s">
        <v>168</v>
      </c>
      <c r="L41" s="37" t="s">
        <v>157</v>
      </c>
    </row>
    <row r="42" spans="1:12">
      <c r="A42" s="4"/>
      <c r="B42" s="10">
        <v>34</v>
      </c>
      <c r="C42" s="30" t="s">
        <v>205</v>
      </c>
      <c r="D42" s="8">
        <v>1</v>
      </c>
      <c r="E42" s="9">
        <v>0.33600000000000002</v>
      </c>
      <c r="F42" s="8">
        <f>D42*E42</f>
        <v>0.33600000000000002</v>
      </c>
      <c r="G42" s="29">
        <v>1275344</v>
      </c>
      <c r="H42" s="9" t="s">
        <v>59</v>
      </c>
      <c r="I42" s="9" t="s">
        <v>58</v>
      </c>
      <c r="J42" s="8" t="s">
        <v>57</v>
      </c>
      <c r="K42" s="9" t="s">
        <v>56</v>
      </c>
      <c r="L42" s="13" t="s">
        <v>22</v>
      </c>
    </row>
    <row r="43" spans="1:12">
      <c r="A43" s="4"/>
      <c r="B43" s="10">
        <v>35</v>
      </c>
      <c r="C43" s="30" t="s">
        <v>204</v>
      </c>
      <c r="D43" s="8">
        <v>5</v>
      </c>
      <c r="E43" s="9">
        <v>0.11260000000000001</v>
      </c>
      <c r="F43" s="8">
        <f>D43*E43</f>
        <v>0.56300000000000006</v>
      </c>
      <c r="G43" s="29">
        <v>271339</v>
      </c>
      <c r="H43" s="9" t="s">
        <v>170</v>
      </c>
      <c r="I43" s="9" t="s">
        <v>169</v>
      </c>
      <c r="J43" s="8" t="s">
        <v>88</v>
      </c>
      <c r="K43" s="9" t="s">
        <v>143</v>
      </c>
      <c r="L43" s="13" t="s">
        <v>162</v>
      </c>
    </row>
    <row r="44" spans="1:12">
      <c r="A44" s="4"/>
      <c r="B44" s="10">
        <v>36</v>
      </c>
      <c r="C44" s="30" t="s">
        <v>323</v>
      </c>
      <c r="D44" s="8">
        <v>7</v>
      </c>
      <c r="E44" s="9">
        <v>0.128</v>
      </c>
      <c r="F44" s="8">
        <f>D44*E44</f>
        <v>0.89600000000000002</v>
      </c>
      <c r="G44" s="29">
        <v>495122</v>
      </c>
      <c r="H44" s="9" t="s">
        <v>87</v>
      </c>
      <c r="I44" s="9" t="s">
        <v>86</v>
      </c>
      <c r="J44" s="8" t="s">
        <v>85</v>
      </c>
      <c r="K44" s="9" t="s">
        <v>56</v>
      </c>
      <c r="L44" s="13" t="s">
        <v>23</v>
      </c>
    </row>
    <row r="45" spans="1:12">
      <c r="A45" s="4"/>
      <c r="B45" s="10">
        <v>37</v>
      </c>
      <c r="C45" s="30" t="s">
        <v>242</v>
      </c>
      <c r="D45" s="8">
        <v>3</v>
      </c>
      <c r="E45" s="9">
        <v>0.09</v>
      </c>
      <c r="F45" s="8">
        <f>D45*E45</f>
        <v>0.27</v>
      </c>
      <c r="G45" s="29">
        <v>246684</v>
      </c>
      <c r="H45" s="9" t="s">
        <v>194</v>
      </c>
      <c r="I45" s="9" t="s">
        <v>193</v>
      </c>
      <c r="J45" s="8" t="s">
        <v>192</v>
      </c>
      <c r="K45" s="9" t="s">
        <v>56</v>
      </c>
      <c r="L45" s="13" t="s">
        <v>191</v>
      </c>
    </row>
    <row r="46" spans="1:12" ht="25.5">
      <c r="A46" s="4"/>
      <c r="B46" s="10">
        <v>38</v>
      </c>
      <c r="C46" s="30" t="s">
        <v>243</v>
      </c>
      <c r="D46" s="8">
        <v>9</v>
      </c>
      <c r="E46" s="9">
        <v>3.2599999999999997E-2</v>
      </c>
      <c r="F46" s="8">
        <f>D46*E46</f>
        <v>0.29339999999999999</v>
      </c>
      <c r="G46" s="29">
        <v>0</v>
      </c>
      <c r="H46" s="9" t="s">
        <v>61</v>
      </c>
      <c r="I46" s="9" t="s">
        <v>60</v>
      </c>
      <c r="J46" s="8" t="s">
        <v>55</v>
      </c>
      <c r="K46" s="9" t="s">
        <v>56</v>
      </c>
      <c r="L46" s="13" t="s">
        <v>24</v>
      </c>
    </row>
    <row r="47" spans="1:12" ht="51">
      <c r="A47" s="4"/>
      <c r="B47" s="10">
        <v>39</v>
      </c>
      <c r="C47" s="30" t="s">
        <v>244</v>
      </c>
      <c r="D47" s="8">
        <v>27</v>
      </c>
      <c r="E47" s="9">
        <v>1.532E-2</v>
      </c>
      <c r="F47" s="8">
        <f>D47*E47</f>
        <v>0.41364000000000001</v>
      </c>
      <c r="G47" s="29">
        <v>2406008</v>
      </c>
      <c r="H47" s="9" t="s">
        <v>90</v>
      </c>
      <c r="I47" s="9" t="s">
        <v>89</v>
      </c>
      <c r="J47" s="8" t="s">
        <v>88</v>
      </c>
      <c r="K47" s="9" t="s">
        <v>56</v>
      </c>
      <c r="L47" s="13" t="s">
        <v>25</v>
      </c>
    </row>
    <row r="48" spans="1:12">
      <c r="A48" s="4"/>
      <c r="B48" s="10">
        <v>40</v>
      </c>
      <c r="C48" s="30" t="s">
        <v>349</v>
      </c>
      <c r="D48" s="8">
        <v>4</v>
      </c>
      <c r="E48" s="9">
        <v>1.7999999999999999E-2</v>
      </c>
      <c r="F48" s="8">
        <f>D48*E48</f>
        <v>7.1999999999999995E-2</v>
      </c>
      <c r="G48" s="29">
        <v>8306</v>
      </c>
      <c r="H48" s="9" t="s">
        <v>357</v>
      </c>
      <c r="I48" s="9" t="s">
        <v>356</v>
      </c>
      <c r="J48" s="8" t="s">
        <v>192</v>
      </c>
      <c r="K48" s="9" t="s">
        <v>56</v>
      </c>
      <c r="L48" s="13" t="s">
        <v>347</v>
      </c>
    </row>
    <row r="49" spans="1:12">
      <c r="A49" s="4"/>
      <c r="B49" s="10">
        <v>41</v>
      </c>
      <c r="C49" s="30" t="s">
        <v>348</v>
      </c>
      <c r="D49" s="8">
        <v>1</v>
      </c>
      <c r="E49" s="9">
        <v>1.9E-2</v>
      </c>
      <c r="F49" s="8">
        <f>D49*E49</f>
        <v>1.9E-2</v>
      </c>
      <c r="G49" s="29">
        <v>816001</v>
      </c>
      <c r="H49" s="9" t="s">
        <v>196</v>
      </c>
      <c r="I49" s="9" t="s">
        <v>195</v>
      </c>
      <c r="J49" s="8" t="s">
        <v>171</v>
      </c>
      <c r="K49" s="9" t="s">
        <v>56</v>
      </c>
      <c r="L49" s="13" t="s">
        <v>190</v>
      </c>
    </row>
    <row r="50" spans="1:12">
      <c r="A50" s="4"/>
      <c r="B50" s="10">
        <v>42</v>
      </c>
      <c r="C50" s="30" t="s">
        <v>189</v>
      </c>
      <c r="D50" s="8">
        <v>1</v>
      </c>
      <c r="E50" s="9">
        <v>3.5999999999999997E-2</v>
      </c>
      <c r="F50" s="8">
        <f>D50*E50</f>
        <v>3.5999999999999997E-2</v>
      </c>
      <c r="G50" s="29">
        <v>2459</v>
      </c>
      <c r="H50" s="9" t="s">
        <v>256</v>
      </c>
      <c r="I50" s="9" t="s">
        <v>255</v>
      </c>
      <c r="J50" s="8" t="s">
        <v>85</v>
      </c>
      <c r="K50" s="9" t="s">
        <v>56</v>
      </c>
      <c r="L50" s="13" t="s">
        <v>246</v>
      </c>
    </row>
    <row r="51" spans="1:12">
      <c r="A51" s="4"/>
      <c r="B51" s="10">
        <v>43</v>
      </c>
      <c r="C51" s="30" t="s">
        <v>245</v>
      </c>
      <c r="D51" s="8">
        <v>1</v>
      </c>
      <c r="E51" s="9">
        <v>5.3999999999999999E-2</v>
      </c>
      <c r="F51" s="8">
        <f>D51*E51</f>
        <v>5.3999999999999999E-2</v>
      </c>
      <c r="G51" s="29">
        <v>611678</v>
      </c>
      <c r="H51" s="9" t="s">
        <v>198</v>
      </c>
      <c r="I51" s="9" t="s">
        <v>197</v>
      </c>
      <c r="J51" s="8" t="s">
        <v>88</v>
      </c>
      <c r="K51" s="9" t="s">
        <v>56</v>
      </c>
      <c r="L51" s="13" t="s">
        <v>188</v>
      </c>
    </row>
    <row r="52" spans="1:12">
      <c r="A52" s="4"/>
      <c r="B52" s="10">
        <v>44</v>
      </c>
      <c r="C52" s="30" t="s">
        <v>359</v>
      </c>
      <c r="D52" s="8">
        <v>1</v>
      </c>
      <c r="E52" s="9">
        <v>0.06</v>
      </c>
      <c r="F52" s="8">
        <f>D52*E52</f>
        <v>0.06</v>
      </c>
      <c r="G52" s="29">
        <v>121228</v>
      </c>
      <c r="H52" s="9" t="s">
        <v>371</v>
      </c>
      <c r="I52" s="9" t="s">
        <v>370</v>
      </c>
      <c r="J52" s="8" t="s">
        <v>57</v>
      </c>
      <c r="K52" s="9" t="s">
        <v>56</v>
      </c>
      <c r="L52" s="13" t="s">
        <v>358</v>
      </c>
    </row>
    <row r="53" spans="1:12">
      <c r="A53" s="4"/>
      <c r="B53" s="10">
        <v>45</v>
      </c>
      <c r="C53" s="30" t="s">
        <v>187</v>
      </c>
      <c r="D53" s="8">
        <v>2</v>
      </c>
      <c r="E53" s="9">
        <v>0.03</v>
      </c>
      <c r="F53" s="8">
        <f>D53*E53</f>
        <v>0.06</v>
      </c>
      <c r="G53" s="29">
        <v>895941</v>
      </c>
      <c r="H53" s="9" t="s">
        <v>154</v>
      </c>
      <c r="I53" s="9" t="s">
        <v>153</v>
      </c>
      <c r="J53" s="8" t="s">
        <v>57</v>
      </c>
      <c r="K53" s="9" t="s">
        <v>56</v>
      </c>
      <c r="L53" s="13" t="s">
        <v>148</v>
      </c>
    </row>
    <row r="54" spans="1:12">
      <c r="A54" s="4"/>
      <c r="B54" s="10">
        <v>46</v>
      </c>
      <c r="C54" s="30" t="s">
        <v>186</v>
      </c>
      <c r="D54" s="8">
        <v>2</v>
      </c>
      <c r="E54" s="9">
        <v>0.03</v>
      </c>
      <c r="F54" s="8">
        <f>D54*E54</f>
        <v>0.06</v>
      </c>
      <c r="G54" s="29">
        <v>245153</v>
      </c>
      <c r="H54" s="9" t="s">
        <v>63</v>
      </c>
      <c r="I54" s="9" t="s">
        <v>62</v>
      </c>
      <c r="J54" s="8" t="s">
        <v>57</v>
      </c>
      <c r="K54" s="9" t="s">
        <v>56</v>
      </c>
      <c r="L54" s="13" t="s">
        <v>26</v>
      </c>
    </row>
    <row r="55" spans="1:12">
      <c r="A55" s="4"/>
      <c r="B55" s="10">
        <v>47</v>
      </c>
      <c r="C55" s="30" t="s">
        <v>185</v>
      </c>
      <c r="D55" s="8">
        <v>3</v>
      </c>
      <c r="E55" s="9">
        <v>0.03</v>
      </c>
      <c r="F55" s="8">
        <f>D55*E55</f>
        <v>0.09</v>
      </c>
      <c r="G55" s="29">
        <v>241591</v>
      </c>
      <c r="H55" s="9" t="s">
        <v>65</v>
      </c>
      <c r="I55" s="9" t="s">
        <v>64</v>
      </c>
      <c r="J55" s="8" t="s">
        <v>57</v>
      </c>
      <c r="K55" s="9" t="s">
        <v>56</v>
      </c>
      <c r="L55" s="13" t="s">
        <v>27</v>
      </c>
    </row>
    <row r="56" spans="1:12">
      <c r="A56" s="4"/>
      <c r="B56" s="10">
        <v>48</v>
      </c>
      <c r="C56" s="30" t="s">
        <v>340</v>
      </c>
      <c r="D56" s="8">
        <v>3</v>
      </c>
      <c r="E56" s="9">
        <v>1.04E-2</v>
      </c>
      <c r="F56" s="8">
        <f>D56*E56</f>
        <v>3.1199999999999999E-2</v>
      </c>
      <c r="G56" s="29">
        <v>1622888</v>
      </c>
      <c r="H56" s="9" t="s">
        <v>291</v>
      </c>
      <c r="I56" s="9" t="s">
        <v>290</v>
      </c>
      <c r="J56" s="8" t="s">
        <v>289</v>
      </c>
      <c r="K56" s="9">
        <v>603</v>
      </c>
      <c r="L56" s="13" t="s">
        <v>288</v>
      </c>
    </row>
    <row r="57" spans="1:12">
      <c r="A57" s="4"/>
      <c r="B57" s="10">
        <v>49</v>
      </c>
      <c r="C57" s="30" t="s">
        <v>286</v>
      </c>
      <c r="D57" s="8">
        <v>2</v>
      </c>
      <c r="E57" s="9">
        <v>0.1</v>
      </c>
      <c r="F57" s="8">
        <f>D57*E57</f>
        <v>0.2</v>
      </c>
      <c r="G57" s="29">
        <v>5877410</v>
      </c>
      <c r="H57" s="9" t="s">
        <v>293</v>
      </c>
      <c r="I57" s="9" t="s">
        <v>292</v>
      </c>
      <c r="J57" s="8" t="s">
        <v>66</v>
      </c>
      <c r="K57" s="9">
        <v>603</v>
      </c>
      <c r="L57" s="13" t="s">
        <v>287</v>
      </c>
    </row>
    <row r="58" spans="1:12">
      <c r="A58" s="4"/>
      <c r="B58" s="10">
        <v>50</v>
      </c>
      <c r="C58" s="30" t="s">
        <v>339</v>
      </c>
      <c r="D58" s="8">
        <v>1</v>
      </c>
      <c r="E58" s="9">
        <v>6.6000000000000003E-2</v>
      </c>
      <c r="F58" s="8">
        <f>D58*E58</f>
        <v>6.6000000000000003E-2</v>
      </c>
      <c r="G58" s="29">
        <v>52455</v>
      </c>
      <c r="H58" s="9" t="s">
        <v>295</v>
      </c>
      <c r="I58" s="9" t="s">
        <v>294</v>
      </c>
      <c r="J58" s="8" t="s">
        <v>257</v>
      </c>
      <c r="K58" s="9">
        <v>603</v>
      </c>
      <c r="L58" s="13" t="s">
        <v>285</v>
      </c>
    </row>
    <row r="59" spans="1:12">
      <c r="A59" s="4"/>
      <c r="B59" s="10">
        <v>51</v>
      </c>
      <c r="C59" s="30" t="s">
        <v>284</v>
      </c>
      <c r="D59" s="8">
        <v>3</v>
      </c>
      <c r="E59" s="9">
        <v>0.1</v>
      </c>
      <c r="F59" s="8">
        <f>D59*E59</f>
        <v>0.30000000000000004</v>
      </c>
      <c r="G59" s="29">
        <v>34511</v>
      </c>
      <c r="H59" s="9" t="s">
        <v>297</v>
      </c>
      <c r="I59" s="9" t="s">
        <v>296</v>
      </c>
      <c r="J59" s="8" t="s">
        <v>66</v>
      </c>
      <c r="K59" s="9">
        <v>603</v>
      </c>
      <c r="L59" s="13" t="s">
        <v>283</v>
      </c>
    </row>
    <row r="60" spans="1:12">
      <c r="A60" s="4"/>
      <c r="B60" s="10">
        <v>52</v>
      </c>
      <c r="C60" s="30" t="s">
        <v>280</v>
      </c>
      <c r="D60" s="8">
        <v>1</v>
      </c>
      <c r="E60" s="9">
        <v>0.34399999999999997</v>
      </c>
      <c r="F60" s="8">
        <f>D60*E60</f>
        <v>0.34399999999999997</v>
      </c>
      <c r="G60" s="29">
        <v>16969</v>
      </c>
      <c r="H60" s="9" t="s">
        <v>299</v>
      </c>
      <c r="I60" s="9" t="s">
        <v>298</v>
      </c>
      <c r="J60" s="8" t="s">
        <v>257</v>
      </c>
      <c r="K60" s="9">
        <v>603</v>
      </c>
      <c r="L60" s="13" t="s">
        <v>282</v>
      </c>
    </row>
    <row r="61" spans="1:12">
      <c r="A61" s="4"/>
      <c r="B61" s="10">
        <v>53</v>
      </c>
      <c r="C61" s="30" t="s">
        <v>341</v>
      </c>
      <c r="D61" s="8">
        <v>5</v>
      </c>
      <c r="E61" s="9">
        <v>1.4999999999999999E-2</v>
      </c>
      <c r="F61" s="8">
        <f>D61*E61</f>
        <v>7.4999999999999997E-2</v>
      </c>
      <c r="G61" s="29">
        <v>219035</v>
      </c>
      <c r="H61" s="9" t="s">
        <v>301</v>
      </c>
      <c r="I61" s="9" t="s">
        <v>300</v>
      </c>
      <c r="J61" s="8" t="s">
        <v>66</v>
      </c>
      <c r="K61" s="9">
        <v>603</v>
      </c>
      <c r="L61" s="13" t="s">
        <v>281</v>
      </c>
    </row>
    <row r="62" spans="1:12">
      <c r="A62" s="4"/>
      <c r="B62" s="10">
        <v>54</v>
      </c>
      <c r="C62" s="30" t="s">
        <v>344</v>
      </c>
      <c r="D62" s="8">
        <v>3</v>
      </c>
      <c r="E62" s="9">
        <v>0.1</v>
      </c>
      <c r="F62" s="8">
        <f>D62*E62</f>
        <v>0.30000000000000004</v>
      </c>
      <c r="G62" s="29">
        <v>168641</v>
      </c>
      <c r="H62" s="9" t="s">
        <v>303</v>
      </c>
      <c r="I62" s="9" t="s">
        <v>302</v>
      </c>
      <c r="J62" s="8" t="s">
        <v>66</v>
      </c>
      <c r="K62" s="9">
        <v>603</v>
      </c>
      <c r="L62" s="13" t="s">
        <v>279</v>
      </c>
    </row>
    <row r="63" spans="1:12">
      <c r="A63" s="4"/>
      <c r="B63" s="10">
        <v>55</v>
      </c>
      <c r="C63" s="30" t="s">
        <v>338</v>
      </c>
      <c r="D63" s="8">
        <v>1</v>
      </c>
      <c r="E63" s="9">
        <v>6.6000000000000003E-2</v>
      </c>
      <c r="F63" s="8">
        <f>D63*E63</f>
        <v>6.6000000000000003E-2</v>
      </c>
      <c r="G63" s="29">
        <v>130733</v>
      </c>
      <c r="H63" s="9" t="s">
        <v>305</v>
      </c>
      <c r="I63" s="9" t="s">
        <v>304</v>
      </c>
      <c r="J63" s="8" t="s">
        <v>257</v>
      </c>
      <c r="K63" s="9">
        <v>603</v>
      </c>
      <c r="L63" s="13" t="s">
        <v>277</v>
      </c>
    </row>
    <row r="64" spans="1:12">
      <c r="A64" s="4"/>
      <c r="B64" s="10">
        <v>56</v>
      </c>
      <c r="C64" s="30" t="s">
        <v>342</v>
      </c>
      <c r="D64" s="8">
        <v>7</v>
      </c>
      <c r="E64" s="9">
        <v>1.4999999999999999E-2</v>
      </c>
      <c r="F64" s="8">
        <f>D64*E64</f>
        <v>0.105</v>
      </c>
      <c r="G64" s="29">
        <v>3993936</v>
      </c>
      <c r="H64" s="9" t="s">
        <v>307</v>
      </c>
      <c r="I64" s="9" t="s">
        <v>306</v>
      </c>
      <c r="J64" s="8" t="s">
        <v>66</v>
      </c>
      <c r="K64" s="9">
        <v>603</v>
      </c>
      <c r="L64" s="13" t="s">
        <v>278</v>
      </c>
    </row>
    <row r="65" spans="1:12">
      <c r="A65" s="4"/>
      <c r="B65" s="10">
        <v>57</v>
      </c>
      <c r="C65" s="30" t="s">
        <v>343</v>
      </c>
      <c r="D65" s="8">
        <v>1</v>
      </c>
      <c r="E65" s="9">
        <v>0.1</v>
      </c>
      <c r="F65" s="8">
        <f>D65*E65</f>
        <v>0.1</v>
      </c>
      <c r="G65" s="29">
        <v>51958</v>
      </c>
      <c r="H65" s="9" t="s">
        <v>309</v>
      </c>
      <c r="I65" s="9" t="s">
        <v>308</v>
      </c>
      <c r="J65" s="8" t="s">
        <v>66</v>
      </c>
      <c r="K65" s="9">
        <v>603</v>
      </c>
      <c r="L65" s="13" t="s">
        <v>276</v>
      </c>
    </row>
    <row r="66" spans="1:12">
      <c r="A66" s="4"/>
      <c r="B66" s="10">
        <v>58</v>
      </c>
      <c r="C66" s="30" t="s">
        <v>275</v>
      </c>
      <c r="D66" s="8">
        <v>8</v>
      </c>
      <c r="E66" s="9">
        <v>1.04E-2</v>
      </c>
      <c r="F66" s="8">
        <f>D66*E66</f>
        <v>8.3199999999999996E-2</v>
      </c>
      <c r="G66" s="29">
        <v>50802</v>
      </c>
      <c r="H66" s="9" t="s">
        <v>311</v>
      </c>
      <c r="I66" s="9" t="s">
        <v>310</v>
      </c>
      <c r="J66" s="8" t="s">
        <v>289</v>
      </c>
      <c r="K66" s="9">
        <v>603</v>
      </c>
      <c r="L66" s="13" t="s">
        <v>270</v>
      </c>
    </row>
    <row r="67" spans="1:12">
      <c r="A67" s="4"/>
      <c r="B67" s="10">
        <v>59</v>
      </c>
      <c r="C67" s="30" t="s">
        <v>274</v>
      </c>
      <c r="D67" s="8">
        <v>1</v>
      </c>
      <c r="E67" s="9">
        <v>0.30499999999999999</v>
      </c>
      <c r="F67" s="8">
        <f>D67*E67</f>
        <v>0.30499999999999999</v>
      </c>
      <c r="G67" s="29">
        <v>32194</v>
      </c>
      <c r="H67" s="9" t="s">
        <v>328</v>
      </c>
      <c r="I67" s="9" t="s">
        <v>327</v>
      </c>
      <c r="J67" s="8" t="s">
        <v>257</v>
      </c>
      <c r="K67" s="9">
        <v>603</v>
      </c>
      <c r="L67" s="13" t="s">
        <v>322</v>
      </c>
    </row>
    <row r="68" spans="1:12">
      <c r="A68" s="4"/>
      <c r="B68" s="10">
        <v>60</v>
      </c>
      <c r="C68" s="30" t="s">
        <v>269</v>
      </c>
      <c r="D68" s="8">
        <v>1</v>
      </c>
      <c r="E68" s="9">
        <v>1.4E-2</v>
      </c>
      <c r="F68" s="8">
        <f>D68*E68</f>
        <v>1.4E-2</v>
      </c>
      <c r="G68" s="29">
        <v>520535</v>
      </c>
      <c r="H68" s="9" t="s">
        <v>313</v>
      </c>
      <c r="I68" s="9" t="s">
        <v>312</v>
      </c>
      <c r="J68" s="8" t="s">
        <v>289</v>
      </c>
      <c r="K68" s="9">
        <v>603</v>
      </c>
      <c r="L68" s="13" t="s">
        <v>271</v>
      </c>
    </row>
    <row r="69" spans="1:12">
      <c r="A69" s="4"/>
      <c r="B69" s="10">
        <v>61</v>
      </c>
      <c r="C69" s="30" t="s">
        <v>360</v>
      </c>
      <c r="D69" s="8">
        <v>1</v>
      </c>
      <c r="E69" s="9">
        <v>1.4E-2</v>
      </c>
      <c r="F69" s="8">
        <f>D69*E69</f>
        <v>1.4E-2</v>
      </c>
      <c r="G69" s="29">
        <v>1946846</v>
      </c>
      <c r="H69" s="9" t="s">
        <v>369</v>
      </c>
      <c r="I69" s="9" t="s">
        <v>368</v>
      </c>
      <c r="J69" s="8" t="s">
        <v>289</v>
      </c>
      <c r="K69" s="9">
        <v>603</v>
      </c>
      <c r="L69" s="13" t="s">
        <v>361</v>
      </c>
    </row>
    <row r="70" spans="1:12">
      <c r="A70" s="4"/>
      <c r="B70" s="10">
        <v>62</v>
      </c>
      <c r="C70" s="30" t="s">
        <v>268</v>
      </c>
      <c r="D70" s="8">
        <v>2</v>
      </c>
      <c r="E70" s="9">
        <v>0.1</v>
      </c>
      <c r="F70" s="8">
        <f>D70*E70</f>
        <v>0.2</v>
      </c>
      <c r="G70" s="29">
        <v>241450</v>
      </c>
      <c r="H70" s="9" t="s">
        <v>315</v>
      </c>
      <c r="I70" s="9" t="s">
        <v>314</v>
      </c>
      <c r="J70" s="8" t="s">
        <v>66</v>
      </c>
      <c r="K70" s="9">
        <v>603</v>
      </c>
      <c r="L70" s="13" t="s">
        <v>272</v>
      </c>
    </row>
    <row r="71" spans="1:12">
      <c r="A71" s="4"/>
      <c r="B71" s="10">
        <v>63</v>
      </c>
      <c r="C71" s="30" t="s">
        <v>267</v>
      </c>
      <c r="D71" s="8">
        <v>2</v>
      </c>
      <c r="E71" s="9">
        <v>8.1000000000000003E-2</v>
      </c>
      <c r="F71" s="8">
        <f>D71*E71</f>
        <v>0.16200000000000001</v>
      </c>
      <c r="G71" s="29">
        <v>10553</v>
      </c>
      <c r="H71" s="9" t="s">
        <v>318</v>
      </c>
      <c r="I71" s="9" t="s">
        <v>317</v>
      </c>
      <c r="J71" s="8" t="s">
        <v>316</v>
      </c>
      <c r="K71" s="9" t="s">
        <v>56</v>
      </c>
      <c r="L71" s="13" t="s">
        <v>273</v>
      </c>
    </row>
    <row r="72" spans="1:12">
      <c r="A72" s="4"/>
      <c r="B72" s="10">
        <v>64</v>
      </c>
      <c r="C72" s="30" t="s">
        <v>250</v>
      </c>
      <c r="D72" s="8">
        <v>2</v>
      </c>
      <c r="E72" s="9">
        <v>0.30499999999999999</v>
      </c>
      <c r="F72" s="8">
        <f>D72*E72</f>
        <v>0.61</v>
      </c>
      <c r="G72" s="29">
        <v>100000</v>
      </c>
      <c r="H72" s="9" t="s">
        <v>259</v>
      </c>
      <c r="I72" s="9" t="s">
        <v>258</v>
      </c>
      <c r="J72" s="8" t="s">
        <v>257</v>
      </c>
      <c r="K72" s="9">
        <v>603</v>
      </c>
      <c r="L72" s="13" t="s">
        <v>237</v>
      </c>
    </row>
    <row r="73" spans="1:12">
      <c r="A73" s="4"/>
      <c r="B73" s="10">
        <v>65</v>
      </c>
      <c r="C73" s="30" t="s">
        <v>251</v>
      </c>
      <c r="D73" s="8">
        <v>1</v>
      </c>
      <c r="E73" s="9">
        <v>6.6000000000000003E-2</v>
      </c>
      <c r="F73" s="8">
        <f>D73*E73</f>
        <v>6.6000000000000003E-2</v>
      </c>
      <c r="G73" s="29">
        <v>36284</v>
      </c>
      <c r="H73" s="9" t="s">
        <v>261</v>
      </c>
      <c r="I73" s="9" t="s">
        <v>260</v>
      </c>
      <c r="J73" s="8" t="s">
        <v>257</v>
      </c>
      <c r="K73" s="9">
        <v>603</v>
      </c>
      <c r="L73" s="13" t="s">
        <v>238</v>
      </c>
    </row>
    <row r="74" spans="1:12">
      <c r="A74" s="4"/>
      <c r="B74" s="10">
        <v>66</v>
      </c>
      <c r="C74" s="30" t="s">
        <v>214</v>
      </c>
      <c r="D74" s="8">
        <v>1</v>
      </c>
      <c r="E74" s="9">
        <v>0.1</v>
      </c>
      <c r="F74" s="8">
        <f>D74*E74</f>
        <v>0.1</v>
      </c>
      <c r="G74" s="29">
        <v>335222</v>
      </c>
      <c r="H74" s="9" t="s">
        <v>68</v>
      </c>
      <c r="I74" s="9" t="s">
        <v>67</v>
      </c>
      <c r="J74" s="8" t="s">
        <v>66</v>
      </c>
      <c r="K74" s="9">
        <v>603</v>
      </c>
      <c r="L74" s="13" t="s">
        <v>28</v>
      </c>
    </row>
    <row r="75" spans="1:12">
      <c r="A75" s="4"/>
      <c r="B75" s="10">
        <v>67</v>
      </c>
      <c r="C75" s="30" t="s">
        <v>332</v>
      </c>
      <c r="D75" s="8">
        <v>1</v>
      </c>
      <c r="E75" s="9">
        <v>0.39900000000000002</v>
      </c>
      <c r="F75" s="8">
        <f>D75*E75</f>
        <v>0.39900000000000002</v>
      </c>
      <c r="G75" s="29">
        <v>59484</v>
      </c>
      <c r="H75" s="9" t="s">
        <v>330</v>
      </c>
      <c r="I75" s="9" t="s">
        <v>329</v>
      </c>
      <c r="J75" s="8" t="s">
        <v>316</v>
      </c>
      <c r="K75" s="9" t="s">
        <v>331</v>
      </c>
      <c r="L75" s="13" t="s">
        <v>321</v>
      </c>
    </row>
    <row r="76" spans="1:12">
      <c r="A76" s="4"/>
      <c r="B76" s="10">
        <v>68</v>
      </c>
      <c r="C76" s="30" t="s">
        <v>126</v>
      </c>
      <c r="D76" s="8">
        <v>1</v>
      </c>
      <c r="E76" s="9">
        <v>0.94499999999999995</v>
      </c>
      <c r="F76" s="8">
        <f>D76*E76</f>
        <v>0.94499999999999995</v>
      </c>
      <c r="G76" s="29">
        <v>20893</v>
      </c>
      <c r="H76" s="9" t="s">
        <v>71</v>
      </c>
      <c r="I76" s="9" t="s">
        <v>70</v>
      </c>
      <c r="J76" s="8" t="s">
        <v>69</v>
      </c>
      <c r="K76" s="9"/>
      <c r="L76" s="13" t="s">
        <v>31</v>
      </c>
    </row>
    <row r="77" spans="1:12">
      <c r="A77" s="4"/>
      <c r="B77" s="10">
        <v>69</v>
      </c>
      <c r="C77" s="30" t="s">
        <v>125</v>
      </c>
      <c r="D77" s="8">
        <v>1</v>
      </c>
      <c r="E77" s="9">
        <v>0.64500000000000002</v>
      </c>
      <c r="F77" s="8">
        <f>D77*E77</f>
        <v>0.64500000000000002</v>
      </c>
      <c r="G77" s="29">
        <v>13835</v>
      </c>
      <c r="H77" s="9" t="s">
        <v>233</v>
      </c>
      <c r="I77" s="9" t="s">
        <v>232</v>
      </c>
      <c r="J77" s="8" t="s">
        <v>231</v>
      </c>
      <c r="K77" s="9"/>
      <c r="L77" s="13" t="s">
        <v>225</v>
      </c>
    </row>
    <row r="78" spans="1:12">
      <c r="A78" s="4"/>
      <c r="B78" s="10">
        <v>70</v>
      </c>
      <c r="C78" s="30" t="s">
        <v>203</v>
      </c>
      <c r="D78" s="8">
        <v>1</v>
      </c>
      <c r="E78" s="9">
        <v>0.70399999999999996</v>
      </c>
      <c r="F78" s="8">
        <f>D78*E78</f>
        <v>0.70399999999999996</v>
      </c>
      <c r="G78" s="29">
        <v>47179</v>
      </c>
      <c r="H78" s="9" t="s">
        <v>223</v>
      </c>
      <c r="I78" s="9" t="s">
        <v>222</v>
      </c>
      <c r="J78" s="8" t="s">
        <v>221</v>
      </c>
      <c r="K78" s="9"/>
      <c r="L78" s="13" t="s">
        <v>202</v>
      </c>
    </row>
    <row r="79" spans="1:12">
      <c r="A79" s="4"/>
      <c r="B79" s="10">
        <v>71</v>
      </c>
      <c r="C79" s="30" t="s">
        <v>247</v>
      </c>
      <c r="D79" s="8">
        <v>2</v>
      </c>
      <c r="E79" s="9">
        <v>0.24199999999999999</v>
      </c>
      <c r="F79" s="8">
        <f>D79*E79</f>
        <v>0.48399999999999999</v>
      </c>
      <c r="G79" s="29">
        <v>7497</v>
      </c>
      <c r="H79" s="9" t="s">
        <v>346</v>
      </c>
      <c r="I79" s="9">
        <v>1985195</v>
      </c>
      <c r="J79" s="8" t="s">
        <v>262</v>
      </c>
      <c r="K79" s="9"/>
      <c r="L79" s="13" t="s">
        <v>337</v>
      </c>
    </row>
    <row r="80" spans="1:12">
      <c r="A80" s="4"/>
      <c r="B80" s="10">
        <v>72</v>
      </c>
      <c r="C80" s="30" t="s">
        <v>248</v>
      </c>
      <c r="D80" s="8">
        <v>2</v>
      </c>
      <c r="E80" s="9">
        <v>0.51</v>
      </c>
      <c r="F80" s="8">
        <f>D80*E80</f>
        <v>1.02</v>
      </c>
      <c r="G80" s="29">
        <v>3268</v>
      </c>
      <c r="H80" s="9" t="s">
        <v>265</v>
      </c>
      <c r="I80" s="9" t="s">
        <v>264</v>
      </c>
      <c r="J80" s="8" t="s">
        <v>263</v>
      </c>
      <c r="K80" s="9"/>
      <c r="L80" s="13" t="s">
        <v>241</v>
      </c>
    </row>
    <row r="81" spans="1:12">
      <c r="A81" s="4"/>
      <c r="B81" s="10">
        <v>73</v>
      </c>
      <c r="C81" s="30" t="s">
        <v>249</v>
      </c>
      <c r="D81" s="8">
        <v>2</v>
      </c>
      <c r="E81" s="9">
        <v>1.252</v>
      </c>
      <c r="F81" s="8">
        <f>D81*E81</f>
        <v>2.504</v>
      </c>
      <c r="G81" s="29">
        <v>1743</v>
      </c>
      <c r="H81" s="9" t="s">
        <v>266</v>
      </c>
      <c r="I81" s="9">
        <v>1985292</v>
      </c>
      <c r="J81" s="8" t="s">
        <v>262</v>
      </c>
      <c r="K81" s="9"/>
      <c r="L81" s="13" t="s">
        <v>240</v>
      </c>
    </row>
    <row r="82" spans="1:12">
      <c r="A82" s="4"/>
      <c r="B82" s="10"/>
      <c r="C82" s="30"/>
      <c r="D82" s="8"/>
      <c r="E82" s="9"/>
      <c r="F82" s="8"/>
      <c r="G82" s="29"/>
      <c r="H82" s="9"/>
      <c r="I82" s="9"/>
      <c r="J82" s="8"/>
      <c r="K82" s="9"/>
      <c r="L82" s="13"/>
    </row>
    <row r="83" spans="1:12">
      <c r="A83" s="4"/>
      <c r="B83" s="10"/>
      <c r="C83" s="30" t="s">
        <v>207</v>
      </c>
      <c r="D83" s="8"/>
      <c r="E83" s="9">
        <v>2.91</v>
      </c>
      <c r="F83" s="8">
        <v>2.91</v>
      </c>
      <c r="G83" s="29"/>
      <c r="H83" s="9" t="s">
        <v>36</v>
      </c>
      <c r="I83" s="9"/>
      <c r="J83" s="8"/>
      <c r="K83" s="9"/>
      <c r="L83" s="13" t="s">
        <v>35</v>
      </c>
    </row>
    <row r="84" spans="1:12" ht="15.75" thickBot="1">
      <c r="A84" s="4"/>
      <c r="B84" s="16"/>
      <c r="C84" s="38" t="s">
        <v>18</v>
      </c>
      <c r="D84" s="12">
        <f>SUM(D9:D83)</f>
        <v>171</v>
      </c>
      <c r="E84" s="12"/>
      <c r="F84" s="39">
        <f>SUM(F9:F83)</f>
        <v>87.601240000000004</v>
      </c>
      <c r="G84" s="12"/>
      <c r="H84" s="11"/>
      <c r="I84" s="11"/>
      <c r="J84" s="11"/>
      <c r="K84" s="11"/>
      <c r="L84" s="14"/>
    </row>
    <row r="85" spans="1:12">
      <c r="A85" s="3"/>
      <c r="B85" s="3"/>
      <c r="C85" s="20" t="s">
        <v>13</v>
      </c>
      <c r="D85" s="23"/>
      <c r="E85" s="23"/>
      <c r="F85" s="26">
        <v>58.948900000000023</v>
      </c>
      <c r="G85" s="3"/>
      <c r="H85" s="3"/>
      <c r="I85" s="3"/>
      <c r="J85" s="3"/>
    </row>
    <row r="86" spans="1:12">
      <c r="A86" s="3"/>
      <c r="B86" s="3"/>
      <c r="C86" s="21" t="s">
        <v>17</v>
      </c>
      <c r="D86" s="24"/>
      <c r="E86" s="24"/>
      <c r="F86" s="27">
        <v>52.124269999999967</v>
      </c>
      <c r="G86" s="3"/>
      <c r="H86" s="3"/>
      <c r="I86" s="3"/>
      <c r="J86" s="3"/>
    </row>
    <row r="87" spans="1:12">
      <c r="C87" s="21" t="s">
        <v>16</v>
      </c>
      <c r="D87" s="24"/>
      <c r="E87" s="24"/>
      <c r="F87" s="27">
        <v>51.761219999999959</v>
      </c>
      <c r="I87" s="3"/>
    </row>
    <row r="88" spans="1:12" ht="15.75" thickBot="1">
      <c r="B88" t="s">
        <v>14</v>
      </c>
      <c r="C88" s="22" t="s">
        <v>15</v>
      </c>
      <c r="D88" s="25"/>
      <c r="E88" s="25"/>
      <c r="F88" s="28">
        <v>51.714219999999962</v>
      </c>
      <c r="I88" s="3"/>
    </row>
    <row r="89" spans="1:12">
      <c r="I89" s="3"/>
    </row>
    <row r="90" spans="1:12">
      <c r="I90" s="3"/>
    </row>
  </sheetData>
  <mergeCells count="1">
    <mergeCell ref="B2:L2"/>
  </mergeCells>
  <hyperlinks>
    <hyperlink ref="L42" r:id="rId1"/>
    <hyperlink ref="L44" r:id="rId2"/>
    <hyperlink ref="L46" r:id="rId3"/>
    <hyperlink ref="L47" r:id="rId4"/>
    <hyperlink ref="L54" r:id="rId5"/>
    <hyperlink ref="L55" r:id="rId6"/>
    <hyperlink ref="L74" r:id="rId7"/>
    <hyperlink ref="L76" r:id="rId8"/>
    <hyperlink ref="L83" r:id="rId9"/>
    <hyperlink ref="L53" r:id="rId10"/>
    <hyperlink ref="L40" r:id="rId11"/>
    <hyperlink ref="L41" r:id="rId12"/>
    <hyperlink ref="L43" r:id="rId13"/>
    <hyperlink ref="L51" r:id="rId14"/>
    <hyperlink ref="L49" r:id="rId15"/>
    <hyperlink ref="L45" r:id="rId16"/>
    <hyperlink ref="L78" r:id="rId17"/>
    <hyperlink ref="L77" r:id="rId18"/>
    <hyperlink ref="L9" r:id="rId19"/>
    <hyperlink ref="L10" r:id="rId20"/>
    <hyperlink ref="L11" r:id="rId21"/>
    <hyperlink ref="L12" r:id="rId22"/>
    <hyperlink ref="L13" r:id="rId23"/>
    <hyperlink ref="L14" r:id="rId24"/>
    <hyperlink ref="L15" r:id="rId25"/>
    <hyperlink ref="L16" r:id="rId26"/>
    <hyperlink ref="L17" r:id="rId27"/>
    <hyperlink ref="L18" r:id="rId28"/>
    <hyperlink ref="L19" r:id="rId29"/>
    <hyperlink ref="L20" r:id="rId30"/>
    <hyperlink ref="L21" r:id="rId31"/>
    <hyperlink ref="L22" r:id="rId32"/>
    <hyperlink ref="L23" r:id="rId33"/>
    <hyperlink ref="L24" r:id="rId34"/>
    <hyperlink ref="L25" r:id="rId35"/>
    <hyperlink ref="L26" r:id="rId36"/>
    <hyperlink ref="L27" r:id="rId37"/>
    <hyperlink ref="L28" r:id="rId38"/>
    <hyperlink ref="L29" r:id="rId39"/>
    <hyperlink ref="L31" r:id="rId40"/>
    <hyperlink ref="L32" r:id="rId41"/>
    <hyperlink ref="L33" r:id="rId42"/>
    <hyperlink ref="L34" r:id="rId43"/>
    <hyperlink ref="L35" r:id="rId44"/>
    <hyperlink ref="L37" r:id="rId45"/>
    <hyperlink ref="L50" r:id="rId46"/>
    <hyperlink ref="L79" r:id="rId47"/>
    <hyperlink ref="L80" r:id="rId48"/>
    <hyperlink ref="L81" r:id="rId49"/>
    <hyperlink ref="L72" r:id="rId50"/>
    <hyperlink ref="L73" r:id="rId51"/>
    <hyperlink ref="L71" r:id="rId52"/>
    <hyperlink ref="L70" r:id="rId53"/>
    <hyperlink ref="L68" r:id="rId54"/>
    <hyperlink ref="L66" r:id="rId55"/>
    <hyperlink ref="L67" r:id="rId56"/>
    <hyperlink ref="L65" r:id="rId57"/>
    <hyperlink ref="L63" r:id="rId58"/>
    <hyperlink ref="L64" r:id="rId59"/>
    <hyperlink ref="L62" r:id="rId60"/>
    <hyperlink ref="L61" r:id="rId61"/>
    <hyperlink ref="L60" r:id="rId62"/>
    <hyperlink ref="L59" r:id="rId63"/>
    <hyperlink ref="L58" r:id="rId64"/>
    <hyperlink ref="L57" r:id="rId65"/>
    <hyperlink ref="L56" r:id="rId66"/>
    <hyperlink ref="L75" r:id="rId67"/>
    <hyperlink ref="L30" r:id="rId68"/>
    <hyperlink ref="L48" r:id="rId69"/>
    <hyperlink ref="L39" r:id="rId70"/>
    <hyperlink ref="L52" r:id="rId71"/>
    <hyperlink ref="L69" r:id="rId72"/>
    <hyperlink ref="L38" r:id="rId73"/>
  </hyperlinks>
  <pageMargins left="0.7" right="0.7" top="0.75" bottom="0.75" header="0.3" footer="0.3"/>
  <pageSetup paperSize="9" scale="49" orientation="landscape" r:id="rId74"/>
  <legacyDrawing r:id="rId7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BoM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limpkin</dc:creator>
  <cp:lastModifiedBy>Mathieu</cp:lastModifiedBy>
  <cp:lastPrinted>2012-07-30T12:19:09Z</cp:lastPrinted>
  <dcterms:created xsi:type="dcterms:W3CDTF">2008-02-20T11:26:06Z</dcterms:created>
  <dcterms:modified xsi:type="dcterms:W3CDTF">2013-10-28T23:14:29Z</dcterms:modified>
</cp:coreProperties>
</file>